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20" yWindow="90" windowWidth="9420" windowHeight="5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Sheet1!$A$1:$J$125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H9" i="1" l="1"/>
  <c r="H8" i="1"/>
  <c r="H7" i="1"/>
  <c r="I7" i="1" s="1"/>
  <c r="H6" i="1"/>
  <c r="I6" i="1" s="1"/>
  <c r="H14" i="1"/>
  <c r="H13" i="1"/>
  <c r="H12" i="1"/>
  <c r="I12" i="1" s="1"/>
  <c r="H11" i="1"/>
  <c r="I11" i="1" s="1"/>
  <c r="H17" i="1"/>
  <c r="I17" i="1" s="1"/>
  <c r="H18" i="1"/>
  <c r="H16" i="1"/>
  <c r="H19" i="1"/>
  <c r="H86" i="1"/>
  <c r="H87" i="1"/>
  <c r="I87" i="1" s="1"/>
  <c r="H88" i="1"/>
  <c r="H89" i="1"/>
  <c r="H126" i="1"/>
  <c r="H127" i="1"/>
  <c r="H128" i="1"/>
  <c r="H129" i="1"/>
  <c r="H121" i="1"/>
  <c r="I125" i="1" s="1"/>
  <c r="L125" i="1" s="1"/>
  <c r="H122" i="1"/>
  <c r="I122" i="1" s="1"/>
  <c r="H123" i="1"/>
  <c r="H124" i="1"/>
  <c r="H29" i="1"/>
  <c r="H27" i="1"/>
  <c r="H28" i="1"/>
  <c r="H26" i="1"/>
  <c r="H32" i="1"/>
  <c r="I32" i="1" s="1"/>
  <c r="H33" i="1"/>
  <c r="H34" i="1"/>
  <c r="H31" i="1"/>
  <c r="H37" i="1"/>
  <c r="H38" i="1"/>
  <c r="H36" i="1"/>
  <c r="I36" i="1" s="1"/>
  <c r="H39" i="1"/>
  <c r="H41" i="1"/>
  <c r="H43" i="1"/>
  <c r="H44" i="1"/>
  <c r="H42" i="1"/>
  <c r="H46" i="1"/>
  <c r="H48" i="1"/>
  <c r="H49" i="1"/>
  <c r="H47" i="1"/>
  <c r="H53" i="1"/>
  <c r="H54" i="1"/>
  <c r="H52" i="1"/>
  <c r="I52" i="1" s="1"/>
  <c r="H51" i="1"/>
  <c r="I51" i="1" s="1"/>
  <c r="H56" i="1"/>
  <c r="H59" i="1"/>
  <c r="H57" i="1"/>
  <c r="I57" i="1" s="1"/>
  <c r="H58" i="1"/>
  <c r="H61" i="1"/>
  <c r="I61" i="1" s="1"/>
  <c r="H62" i="1"/>
  <c r="I62" i="1" s="1"/>
  <c r="H64" i="1"/>
  <c r="H63" i="1"/>
  <c r="H66" i="1"/>
  <c r="I66" i="1" s="1"/>
  <c r="H67" i="1"/>
  <c r="H69" i="1"/>
  <c r="H68" i="1"/>
  <c r="H71" i="1"/>
  <c r="I71" i="1" s="1"/>
  <c r="H72" i="1"/>
  <c r="H73" i="1"/>
  <c r="H74" i="1"/>
  <c r="H78" i="1"/>
  <c r="H79" i="1"/>
  <c r="H76" i="1"/>
  <c r="H77" i="1"/>
  <c r="I77" i="1" s="1"/>
  <c r="H82" i="1"/>
  <c r="H84" i="1"/>
  <c r="H81" i="1"/>
  <c r="I81" i="1" s="1"/>
  <c r="H83" i="1"/>
  <c r="H21" i="1"/>
  <c r="I21" i="1" s="1"/>
  <c r="H24" i="1"/>
  <c r="H22" i="1"/>
  <c r="H23" i="1"/>
  <c r="H91" i="1"/>
  <c r="I91" i="1" s="1"/>
  <c r="H94" i="1"/>
  <c r="H92" i="1"/>
  <c r="I92" i="1" s="1"/>
  <c r="H93" i="1"/>
  <c r="H96" i="1"/>
  <c r="H97" i="1"/>
  <c r="H98" i="1"/>
  <c r="H99" i="1"/>
  <c r="H101" i="1"/>
  <c r="I105" i="1" s="1"/>
  <c r="L105" i="1" s="1"/>
  <c r="H102" i="1"/>
  <c r="I102" i="1" s="1"/>
  <c r="H103" i="1"/>
  <c r="H104" i="1"/>
  <c r="H106" i="1"/>
  <c r="H107" i="1"/>
  <c r="I107" i="1" s="1"/>
  <c r="H108" i="1"/>
  <c r="H109" i="1"/>
  <c r="H111" i="1"/>
  <c r="I111" i="1" s="1"/>
  <c r="H112" i="1"/>
  <c r="I115" i="1" s="1"/>
  <c r="L115" i="1" s="1"/>
  <c r="H113" i="1"/>
  <c r="H114" i="1"/>
  <c r="H116" i="1"/>
  <c r="H117" i="1"/>
  <c r="H118" i="1"/>
  <c r="H119" i="1"/>
  <c r="H131" i="1"/>
  <c r="I135" i="1" s="1"/>
  <c r="L135" i="1" s="1"/>
  <c r="H132" i="1"/>
  <c r="I132" i="1" s="1"/>
  <c r="H133" i="1"/>
  <c r="H134" i="1"/>
  <c r="N134" i="1"/>
  <c r="M134" i="1"/>
  <c r="L134" i="1"/>
  <c r="M133" i="1"/>
  <c r="L133" i="1"/>
  <c r="M132" i="1"/>
  <c r="L132" i="1"/>
  <c r="M131" i="1"/>
  <c r="L131" i="1"/>
  <c r="I131" i="1"/>
  <c r="N129" i="1"/>
  <c r="M129" i="1"/>
  <c r="L129" i="1"/>
  <c r="M128" i="1"/>
  <c r="L128" i="1"/>
  <c r="M127" i="1"/>
  <c r="L127" i="1"/>
  <c r="I127" i="1"/>
  <c r="M126" i="1"/>
  <c r="L126" i="1"/>
  <c r="I126" i="1"/>
  <c r="N124" i="1"/>
  <c r="M124" i="1"/>
  <c r="L124" i="1"/>
  <c r="M123" i="1"/>
  <c r="L123" i="1"/>
  <c r="M122" i="1"/>
  <c r="L122" i="1"/>
  <c r="M121" i="1"/>
  <c r="L121" i="1"/>
  <c r="N119" i="1"/>
  <c r="M119" i="1"/>
  <c r="L119" i="1"/>
  <c r="M118" i="1"/>
  <c r="L118" i="1"/>
  <c r="M117" i="1"/>
  <c r="L117" i="1"/>
  <c r="M116" i="1"/>
  <c r="L116" i="1"/>
  <c r="N114" i="1"/>
  <c r="M114" i="1"/>
  <c r="L114" i="1"/>
  <c r="M113" i="1"/>
  <c r="L113" i="1"/>
  <c r="M112" i="1"/>
  <c r="L112" i="1"/>
  <c r="M111" i="1"/>
  <c r="L111" i="1"/>
  <c r="N109" i="1"/>
  <c r="M109" i="1"/>
  <c r="L109" i="1"/>
  <c r="M108" i="1"/>
  <c r="L108" i="1"/>
  <c r="M107" i="1"/>
  <c r="L107" i="1"/>
  <c r="M106" i="1"/>
  <c r="L106" i="1"/>
  <c r="N104" i="1"/>
  <c r="M104" i="1"/>
  <c r="L104" i="1"/>
  <c r="M103" i="1"/>
  <c r="L103" i="1"/>
  <c r="M102" i="1"/>
  <c r="L102" i="1"/>
  <c r="M101" i="1"/>
  <c r="L101" i="1"/>
  <c r="N99" i="1"/>
  <c r="M99" i="1"/>
  <c r="L99" i="1"/>
  <c r="M98" i="1"/>
  <c r="L98" i="1"/>
  <c r="M97" i="1"/>
  <c r="L97" i="1"/>
  <c r="M96" i="1"/>
  <c r="L96" i="1"/>
  <c r="N94" i="1"/>
  <c r="M94" i="1"/>
  <c r="L94" i="1"/>
  <c r="M93" i="1"/>
  <c r="L93" i="1"/>
  <c r="M92" i="1"/>
  <c r="L92" i="1"/>
  <c r="M91" i="1"/>
  <c r="L91" i="1"/>
  <c r="N89" i="1"/>
  <c r="M89" i="1"/>
  <c r="L89" i="1"/>
  <c r="M88" i="1"/>
  <c r="L88" i="1"/>
  <c r="M87" i="1"/>
  <c r="L87" i="1"/>
  <c r="M86" i="1"/>
  <c r="L86" i="1"/>
  <c r="N84" i="1"/>
  <c r="M84" i="1"/>
  <c r="L84" i="1"/>
  <c r="M83" i="1"/>
  <c r="L83" i="1"/>
  <c r="M82" i="1"/>
  <c r="L82" i="1"/>
  <c r="M81" i="1"/>
  <c r="L81" i="1"/>
  <c r="N79" i="1"/>
  <c r="M79" i="1"/>
  <c r="L79" i="1"/>
  <c r="M78" i="1"/>
  <c r="L78" i="1"/>
  <c r="M77" i="1"/>
  <c r="L77" i="1"/>
  <c r="M76" i="1"/>
  <c r="L76" i="1"/>
  <c r="N74" i="1"/>
  <c r="M74" i="1"/>
  <c r="L74" i="1"/>
  <c r="M73" i="1"/>
  <c r="L73" i="1"/>
  <c r="M72" i="1"/>
  <c r="L72" i="1"/>
  <c r="M71" i="1"/>
  <c r="L71" i="1"/>
  <c r="N69" i="1"/>
  <c r="M69" i="1"/>
  <c r="L69" i="1"/>
  <c r="M68" i="1"/>
  <c r="L68" i="1"/>
  <c r="M67" i="1"/>
  <c r="L67" i="1"/>
  <c r="M66" i="1"/>
  <c r="L66" i="1"/>
  <c r="N64" i="1"/>
  <c r="M64" i="1"/>
  <c r="L64" i="1"/>
  <c r="M63" i="1"/>
  <c r="L63" i="1"/>
  <c r="M62" i="1"/>
  <c r="L62" i="1"/>
  <c r="M61" i="1"/>
  <c r="L61" i="1"/>
  <c r="N59" i="1"/>
  <c r="M59" i="1"/>
  <c r="L59" i="1"/>
  <c r="M58" i="1"/>
  <c r="L58" i="1"/>
  <c r="M57" i="1"/>
  <c r="L57" i="1"/>
  <c r="M56" i="1"/>
  <c r="L56" i="1"/>
  <c r="N54" i="1"/>
  <c r="M54" i="1"/>
  <c r="L54" i="1"/>
  <c r="M53" i="1"/>
  <c r="L53" i="1"/>
  <c r="M52" i="1"/>
  <c r="L52" i="1"/>
  <c r="M51" i="1"/>
  <c r="L51" i="1"/>
  <c r="N49" i="1"/>
  <c r="M49" i="1"/>
  <c r="L49" i="1"/>
  <c r="M48" i="1"/>
  <c r="L48" i="1"/>
  <c r="M47" i="1"/>
  <c r="L47" i="1"/>
  <c r="M46" i="1"/>
  <c r="L46" i="1"/>
  <c r="N44" i="1"/>
  <c r="M44" i="1"/>
  <c r="L44" i="1"/>
  <c r="M43" i="1"/>
  <c r="L43" i="1"/>
  <c r="M42" i="1"/>
  <c r="L42" i="1"/>
  <c r="M41" i="1"/>
  <c r="L41" i="1"/>
  <c r="N39" i="1"/>
  <c r="M39" i="1"/>
  <c r="L39" i="1"/>
  <c r="M38" i="1"/>
  <c r="L38" i="1"/>
  <c r="M37" i="1"/>
  <c r="L37" i="1"/>
  <c r="M36" i="1"/>
  <c r="L36" i="1"/>
  <c r="N34" i="1"/>
  <c r="M34" i="1"/>
  <c r="L34" i="1"/>
  <c r="M33" i="1"/>
  <c r="L33" i="1"/>
  <c r="M32" i="1"/>
  <c r="L32" i="1"/>
  <c r="M31" i="1"/>
  <c r="L31" i="1"/>
  <c r="N29" i="1"/>
  <c r="M29" i="1"/>
  <c r="L29" i="1"/>
  <c r="M28" i="1"/>
  <c r="L28" i="1"/>
  <c r="M27" i="1"/>
  <c r="L27" i="1"/>
  <c r="M26" i="1"/>
  <c r="L26" i="1"/>
  <c r="N24" i="1"/>
  <c r="M24" i="1"/>
  <c r="L24" i="1"/>
  <c r="M23" i="1"/>
  <c r="L23" i="1"/>
  <c r="M22" i="1"/>
  <c r="L22" i="1"/>
  <c r="M21" i="1"/>
  <c r="L21" i="1"/>
  <c r="N19" i="1"/>
  <c r="M19" i="1"/>
  <c r="L19" i="1"/>
  <c r="M18" i="1"/>
  <c r="L18" i="1"/>
  <c r="M17" i="1"/>
  <c r="L17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M8" i="1"/>
  <c r="M7" i="1"/>
  <c r="M6" i="1"/>
  <c r="L9" i="1"/>
  <c r="L8" i="1"/>
  <c r="L7" i="1"/>
  <c r="L6" i="1"/>
  <c r="I121" i="1"/>
  <c r="I117" i="1"/>
  <c r="I116" i="1"/>
  <c r="I106" i="1"/>
  <c r="I101" i="1"/>
  <c r="I97" i="1"/>
  <c r="I96" i="1"/>
  <c r="I86" i="1"/>
  <c r="I82" i="1"/>
  <c r="I76" i="1"/>
  <c r="I72" i="1"/>
  <c r="I67" i="1"/>
  <c r="I56" i="1"/>
  <c r="I47" i="1"/>
  <c r="I46" i="1"/>
  <c r="I42" i="1"/>
  <c r="I41" i="1"/>
  <c r="I37" i="1"/>
  <c r="I31" i="1"/>
  <c r="I27" i="1"/>
  <c r="I26" i="1"/>
  <c r="I22" i="1"/>
  <c r="I16" i="1"/>
  <c r="I112" i="1" l="1"/>
  <c r="I80" i="1"/>
  <c r="L80" i="1" s="1"/>
  <c r="I85" i="1"/>
  <c r="L85" i="1" s="1"/>
  <c r="I30" i="1"/>
  <c r="L30" i="1" s="1"/>
  <c r="I90" i="1"/>
  <c r="L90" i="1" s="1"/>
  <c r="I95" i="1"/>
  <c r="L95" i="1" s="1"/>
  <c r="I75" i="1"/>
  <c r="L75" i="1" s="1"/>
  <c r="I50" i="1"/>
  <c r="L50" i="1" s="1"/>
  <c r="I110" i="1"/>
  <c r="I70" i="1"/>
  <c r="L70" i="1" s="1"/>
  <c r="I20" i="1"/>
  <c r="L20" i="1" s="1"/>
  <c r="I120" i="1"/>
  <c r="L120" i="1" s="1"/>
  <c r="I100" i="1"/>
  <c r="L100" i="1" s="1"/>
  <c r="I130" i="1"/>
  <c r="L130" i="1" s="1"/>
  <c r="I55" i="1"/>
  <c r="L55" i="1" s="1"/>
  <c r="I40" i="1"/>
  <c r="L40" i="1" s="1"/>
  <c r="I10" i="1"/>
  <c r="L10" i="1" s="1"/>
  <c r="I35" i="1"/>
  <c r="L35" i="1" s="1"/>
  <c r="I45" i="1"/>
  <c r="L45" i="1" s="1"/>
  <c r="I65" i="1"/>
  <c r="L65" i="1" s="1"/>
  <c r="I60" i="1"/>
  <c r="I15" i="1"/>
  <c r="L15" i="1" s="1"/>
  <c r="I25" i="1"/>
  <c r="L25" i="1" s="1"/>
  <c r="L110" i="1"/>
  <c r="J125" i="1" l="1"/>
  <c r="J90" i="1"/>
  <c r="J10" i="1"/>
  <c r="J55" i="1"/>
  <c r="J15" i="1"/>
  <c r="J130" i="1"/>
  <c r="J40" i="1"/>
  <c r="J20" i="1"/>
  <c r="J35" i="1"/>
  <c r="J85" i="1"/>
  <c r="J135" i="1"/>
  <c r="J45" i="1"/>
  <c r="J65" i="1"/>
  <c r="J105" i="1"/>
  <c r="J60" i="1"/>
  <c r="J80" i="1"/>
  <c r="J100" i="1"/>
  <c r="J120" i="1"/>
  <c r="J30" i="1"/>
  <c r="J50" i="1"/>
  <c r="J110" i="1"/>
  <c r="J75" i="1"/>
  <c r="J95" i="1"/>
  <c r="J115" i="1"/>
  <c r="L60" i="1"/>
  <c r="J70" i="1"/>
  <c r="J25" i="1"/>
</calcChain>
</file>

<file path=xl/sharedStrings.xml><?xml version="1.0" encoding="utf-8"?>
<sst xmlns="http://schemas.openxmlformats.org/spreadsheetml/2006/main" count="255" uniqueCount="98">
  <si>
    <t>Chapter</t>
  </si>
  <si>
    <t>Number</t>
  </si>
  <si>
    <t>Letter</t>
  </si>
  <si>
    <t>Team</t>
  </si>
  <si>
    <t>Individual</t>
  </si>
  <si>
    <t>Student Name</t>
  </si>
  <si>
    <t>Total</t>
  </si>
  <si>
    <t>A</t>
  </si>
  <si>
    <t>C</t>
  </si>
  <si>
    <t>AGRICULTURAL SALES CAREER DEVELOPMENT EVENT</t>
  </si>
  <si>
    <t>P</t>
  </si>
  <si>
    <t>T</t>
  </si>
  <si>
    <t>Sales Present.</t>
  </si>
  <si>
    <t>Judge</t>
  </si>
  <si>
    <t>Practicum</t>
  </si>
  <si>
    <t>Rank</t>
  </si>
  <si>
    <t xml:space="preserve">T </t>
  </si>
  <si>
    <t>Emily Schmitt</t>
  </si>
  <si>
    <t>Abby Wietzke</t>
  </si>
  <si>
    <t>Olivet 1</t>
  </si>
  <si>
    <t>John Williams</t>
  </si>
  <si>
    <t>Kelsie Letts</t>
  </si>
  <si>
    <t>Andrew Wietzke</t>
  </si>
  <si>
    <t>Kortlan Garnant</t>
  </si>
  <si>
    <t>Elyse Zimmerlee</t>
  </si>
  <si>
    <t>Olivet 2</t>
  </si>
  <si>
    <t>Webberville</t>
  </si>
  <si>
    <t>Paige Wilson</t>
  </si>
  <si>
    <t>Jenna Kingsley</t>
  </si>
  <si>
    <t>Springport</t>
  </si>
  <si>
    <t>Ravenna 1</t>
  </si>
  <si>
    <t>Ella Mabrito</t>
  </si>
  <si>
    <t>Jordan Marsman</t>
  </si>
  <si>
    <t>Ravenna 2</t>
  </si>
  <si>
    <t>Tara Thompson</t>
  </si>
  <si>
    <t>Sanilac</t>
  </si>
  <si>
    <t>Cailyn Hines</t>
  </si>
  <si>
    <t>BACC 1</t>
  </si>
  <si>
    <t>Andy Parrish</t>
  </si>
  <si>
    <t>Matt AcMoody</t>
  </si>
  <si>
    <t>Nick Marshall</t>
  </si>
  <si>
    <t>Lydia AcMoody</t>
  </si>
  <si>
    <t>BACC 2</t>
  </si>
  <si>
    <t>Allie Marshall</t>
  </si>
  <si>
    <t>Payton Hines</t>
  </si>
  <si>
    <t>Alyssa Boyd</t>
  </si>
  <si>
    <t>Jonesville 2</t>
  </si>
  <si>
    <t>Brook Schroeder</t>
  </si>
  <si>
    <t>Bre Lawless</t>
  </si>
  <si>
    <t>Kelsey Kessler</t>
  </si>
  <si>
    <t>Lizbeth Esqueda</t>
  </si>
  <si>
    <t>Homer</t>
  </si>
  <si>
    <t>Wyatt Stout</t>
  </si>
  <si>
    <t>Cody Michael</t>
  </si>
  <si>
    <t>Gabriel Avery</t>
  </si>
  <si>
    <t>Michaela Chambers</t>
  </si>
  <si>
    <t>Chelsea Stanley</t>
  </si>
  <si>
    <t>Clinton County</t>
  </si>
  <si>
    <t>Adam Blackwell</t>
  </si>
  <si>
    <t>Amber Heisler</t>
  </si>
  <si>
    <t>Madelyn Heisler</t>
  </si>
  <si>
    <t>Emmy Dyer</t>
  </si>
  <si>
    <t>Caitlin Henne</t>
  </si>
  <si>
    <t>Jared Miller</t>
  </si>
  <si>
    <t>Kylie Polhamus</t>
  </si>
  <si>
    <t>Kyle Caudill</t>
  </si>
  <si>
    <t>Saline</t>
  </si>
  <si>
    <t>Robert Braley</t>
  </si>
  <si>
    <t>Cassy Wright</t>
  </si>
  <si>
    <t>Avery Nowasielski</t>
  </si>
  <si>
    <t>Hanna Purdy</t>
  </si>
  <si>
    <t>Jonesville 1</t>
  </si>
  <si>
    <t>Miranda Masarik</t>
  </si>
  <si>
    <t>Carson Evans</t>
  </si>
  <si>
    <t>Andrew Francis</t>
  </si>
  <si>
    <t>Durand</t>
  </si>
  <si>
    <t>Lucas Thompson</t>
  </si>
  <si>
    <t>Lucas Schaefer</t>
  </si>
  <si>
    <t>Austin Hall</t>
  </si>
  <si>
    <t>Hanna Dutcher</t>
  </si>
  <si>
    <t>Corunna</t>
  </si>
  <si>
    <t>Christian Voorhies</t>
  </si>
  <si>
    <t>Meghan Waite</t>
  </si>
  <si>
    <t>Rachel VonDoloski</t>
  </si>
  <si>
    <t>Katelyn Frostic</t>
  </si>
  <si>
    <t>Terra Cahoon</t>
  </si>
  <si>
    <t>Cassie Humble</t>
  </si>
  <si>
    <t>Jadelyn Stewart</t>
  </si>
  <si>
    <t>Maple Valley</t>
  </si>
  <si>
    <t>Abbey Voight</t>
  </si>
  <si>
    <t>Travis Rockwell</t>
  </si>
  <si>
    <t>Marcum Terpening</t>
  </si>
  <si>
    <t>Lillian Lieffers</t>
  </si>
  <si>
    <t>Marissa Avey</t>
  </si>
  <si>
    <t>Tanner McFarren</t>
  </si>
  <si>
    <t>Tanner Gardenour</t>
  </si>
  <si>
    <t>Tim Linck</t>
  </si>
  <si>
    <t>Trevor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</si>
</sst>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4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RowHeight="12.75" x14ac:dyDescent="0.2"/>
  <cols>
    <col min="1" max="1" width="5.7109375" style="1" customWidth="1"/>
    <col min="2" max="2" width="6.42578125" style="1" bestFit="1" customWidth="1"/>
    <col min="3" max="4" width="18.7109375" customWidth="1"/>
    <col min="5" max="5" width="11.7109375" customWidth="1"/>
    <col min="6" max="7" width="9.7109375" bestFit="1" customWidth="1"/>
  </cols>
  <sheetData>
    <row r="1" spans="1:14" x14ac:dyDescent="0.2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14" x14ac:dyDescent="0.2">
      <c r="A2" s="7"/>
      <c r="B2" s="6"/>
      <c r="C2" s="7">
        <v>42118</v>
      </c>
      <c r="D2" s="6"/>
      <c r="E2" s="6"/>
      <c r="F2" s="6"/>
      <c r="G2" s="6">
        <v>2015</v>
      </c>
      <c r="H2" s="6"/>
      <c r="I2" s="6"/>
    </row>
    <row r="3" spans="1:14" x14ac:dyDescent="0.2">
      <c r="C3" s="1"/>
      <c r="D3" s="1"/>
      <c r="E3" s="2" t="s">
        <v>12</v>
      </c>
      <c r="F3" s="1"/>
      <c r="G3" s="2" t="s">
        <v>3</v>
      </c>
      <c r="H3" s="2" t="s">
        <v>4</v>
      </c>
      <c r="I3" s="2" t="s">
        <v>3</v>
      </c>
    </row>
    <row r="4" spans="1:14" x14ac:dyDescent="0.2">
      <c r="A4" s="2" t="s">
        <v>3</v>
      </c>
      <c r="B4" s="2" t="s">
        <v>4</v>
      </c>
      <c r="E4" s="2" t="s">
        <v>13</v>
      </c>
      <c r="F4" s="2" t="s">
        <v>14</v>
      </c>
      <c r="G4" s="2" t="s">
        <v>14</v>
      </c>
      <c r="H4" s="2" t="s">
        <v>6</v>
      </c>
      <c r="I4" s="2" t="s">
        <v>6</v>
      </c>
      <c r="J4" s="9" t="s">
        <v>3</v>
      </c>
    </row>
    <row r="5" spans="1:14" x14ac:dyDescent="0.2">
      <c r="A5" s="2" t="s">
        <v>1</v>
      </c>
      <c r="B5" s="2" t="s">
        <v>2</v>
      </c>
      <c r="C5" s="2" t="s">
        <v>5</v>
      </c>
      <c r="D5" s="2" t="s">
        <v>0</v>
      </c>
      <c r="E5" s="2">
        <v>100</v>
      </c>
      <c r="F5" s="2">
        <v>50</v>
      </c>
      <c r="G5" s="2">
        <v>50</v>
      </c>
      <c r="H5" s="2">
        <v>150</v>
      </c>
      <c r="I5" s="9">
        <v>650</v>
      </c>
      <c r="J5" s="9" t="s">
        <v>15</v>
      </c>
    </row>
    <row r="6" spans="1:14" x14ac:dyDescent="0.2">
      <c r="A6" s="12">
        <v>1</v>
      </c>
      <c r="B6" s="12" t="s">
        <v>7</v>
      </c>
      <c r="C6" s="4" t="s">
        <v>36</v>
      </c>
      <c r="D6" s="4" t="s">
        <v>37</v>
      </c>
      <c r="E6" s="4">
        <v>73</v>
      </c>
      <c r="F6" s="4">
        <v>31</v>
      </c>
      <c r="G6" s="3"/>
      <c r="H6">
        <f>F6+E6</f>
        <v>104</v>
      </c>
      <c r="I6" s="8" t="str">
        <f>IF(H6&gt;150, "Problem", "A")</f>
        <v>A</v>
      </c>
      <c r="L6" t="str">
        <f>IF(E6&lt;101, "Okay", "Problem")</f>
        <v>Okay</v>
      </c>
      <c r="M6" t="str">
        <f>IF(F6&lt;51, "Okay", "Problem")</f>
        <v>Okay</v>
      </c>
    </row>
    <row r="7" spans="1:14" x14ac:dyDescent="0.2">
      <c r="A7" s="12">
        <v>1</v>
      </c>
      <c r="B7" s="12" t="s">
        <v>8</v>
      </c>
      <c r="C7" s="4" t="s">
        <v>38</v>
      </c>
      <c r="D7" s="4"/>
      <c r="E7" s="4">
        <v>94</v>
      </c>
      <c r="F7" s="4">
        <v>49</v>
      </c>
      <c r="G7" s="3"/>
      <c r="H7">
        <f>F7+E7</f>
        <v>143</v>
      </c>
      <c r="I7" s="8" t="str">
        <f>IF(H7&gt;150, "Problem", "C")</f>
        <v>C</v>
      </c>
      <c r="L7" t="str">
        <f>IF(E7&lt;101, "Okay", "Problem")</f>
        <v>Okay</v>
      </c>
      <c r="M7" t="str">
        <f>IF(F7&lt;51, "Okay", "Problem")</f>
        <v>Okay</v>
      </c>
    </row>
    <row r="8" spans="1:14" x14ac:dyDescent="0.2">
      <c r="A8" s="12">
        <v>1</v>
      </c>
      <c r="B8" s="12" t="s">
        <v>11</v>
      </c>
      <c r="C8" s="4" t="s">
        <v>39</v>
      </c>
      <c r="D8" s="4"/>
      <c r="E8" s="4">
        <v>80</v>
      </c>
      <c r="F8" s="4">
        <v>45</v>
      </c>
      <c r="G8" s="3"/>
      <c r="H8">
        <f>F8+E8</f>
        <v>125</v>
      </c>
      <c r="I8" s="8" t="s">
        <v>11</v>
      </c>
      <c r="L8" t="str">
        <f>IF(E8&lt;101, "Okay", "Problem")</f>
        <v>Okay</v>
      </c>
      <c r="M8" t="str">
        <f>IF(F8&lt;51, "Okay", "Problem")</f>
        <v>Okay</v>
      </c>
    </row>
    <row r="9" spans="1:14" ht="13.5" thickBot="1" x14ac:dyDescent="0.25">
      <c r="A9" s="12">
        <v>1</v>
      </c>
      <c r="B9" s="12" t="s">
        <v>10</v>
      </c>
      <c r="C9" s="4" t="s">
        <v>40</v>
      </c>
      <c r="D9" s="4"/>
      <c r="E9" s="4">
        <v>97</v>
      </c>
      <c r="F9" s="4">
        <v>45</v>
      </c>
      <c r="G9" s="3"/>
      <c r="H9">
        <f>F9+E9</f>
        <v>142</v>
      </c>
      <c r="I9" s="8" t="s">
        <v>10</v>
      </c>
      <c r="L9" t="str">
        <f>IF(E9&lt;101, "Okay", "Problem")</f>
        <v>Okay</v>
      </c>
      <c r="M9" t="str">
        <f>IF(F9&lt;51, "Okay", "Problem")</f>
        <v>Okay</v>
      </c>
      <c r="N9" t="str">
        <f>IF(G10&lt;51, "Okay", "Problem")</f>
        <v>Okay</v>
      </c>
    </row>
    <row r="10" spans="1:14" ht="14.25" thickTop="1" thickBot="1" x14ac:dyDescent="0.25">
      <c r="A10" s="13"/>
      <c r="B10" s="13"/>
      <c r="C10" s="3"/>
      <c r="D10" s="3"/>
      <c r="E10" s="3"/>
      <c r="F10" s="3"/>
      <c r="G10" s="4">
        <v>42</v>
      </c>
      <c r="H10" s="3"/>
      <c r="I10">
        <f>+G10+H6+H7+H8+H9</f>
        <v>556</v>
      </c>
      <c r="J10" s="10">
        <f>RANK(I10,(I$10,I$15,I$20,I$25,I$30,I$35,I$40,I$45,I$50,I$55,I$60,I$65,I$70,I$75,I$80,I$85,I$90,I$95,I$100,I$105,I$110,I$115,I$120,I$125,I$130,I$135),0)</f>
        <v>1</v>
      </c>
      <c r="L10" s="11" t="str">
        <f>IF(I10&lt;651, "Okay", "Problem")</f>
        <v>Okay</v>
      </c>
    </row>
    <row r="11" spans="1:14" ht="13.5" thickTop="1" x14ac:dyDescent="0.2">
      <c r="A11" s="12">
        <v>2</v>
      </c>
      <c r="B11" s="12" t="s">
        <v>7</v>
      </c>
      <c r="C11" s="4" t="s">
        <v>41</v>
      </c>
      <c r="D11" s="4" t="s">
        <v>42</v>
      </c>
      <c r="E11" s="4">
        <v>77</v>
      </c>
      <c r="F11" s="4">
        <v>43</v>
      </c>
      <c r="G11" s="3"/>
      <c r="H11">
        <f>F11+E11</f>
        <v>120</v>
      </c>
      <c r="I11" s="8" t="str">
        <f>IF(H11&gt;200, "Problem", "A")</f>
        <v>A</v>
      </c>
      <c r="L11" t="str">
        <f>IF(E11&lt;101, "Okay", "Problem")</f>
        <v>Okay</v>
      </c>
      <c r="M11" t="str">
        <f>IF(F11&lt;51, "Okay", "Problem")</f>
        <v>Okay</v>
      </c>
    </row>
    <row r="12" spans="1:14" x14ac:dyDescent="0.2">
      <c r="A12" s="12">
        <v>2</v>
      </c>
      <c r="B12" s="12" t="s">
        <v>8</v>
      </c>
      <c r="C12" s="4" t="s">
        <v>43</v>
      </c>
      <c r="D12" s="4"/>
      <c r="E12" s="4">
        <v>93</v>
      </c>
      <c r="F12" s="4">
        <v>41</v>
      </c>
      <c r="G12" s="3"/>
      <c r="H12">
        <f>F12+E12</f>
        <v>134</v>
      </c>
      <c r="I12" s="8" t="str">
        <f>IF(H12&gt;200, "Problem", "C")</f>
        <v>C</v>
      </c>
      <c r="L12" t="str">
        <f>IF(E12&lt;101, "Okay", "Problem")</f>
        <v>Okay</v>
      </c>
      <c r="M12" t="str">
        <f>IF(F12&lt;51, "Okay", "Problem")</f>
        <v>Okay</v>
      </c>
    </row>
    <row r="13" spans="1:14" x14ac:dyDescent="0.2">
      <c r="A13" s="12">
        <v>2</v>
      </c>
      <c r="B13" s="12" t="s">
        <v>11</v>
      </c>
      <c r="C13" s="4"/>
      <c r="D13" s="4"/>
      <c r="E13" s="4"/>
      <c r="F13" s="4"/>
      <c r="G13" s="3"/>
      <c r="H13">
        <f>F13+E13</f>
        <v>0</v>
      </c>
      <c r="I13" s="8" t="s">
        <v>11</v>
      </c>
      <c r="L13" t="str">
        <f>IF(E13&lt;101, "Okay", "Problem")</f>
        <v>Okay</v>
      </c>
      <c r="M13" t="str">
        <f>IF(F13&lt;51, "Okay", "Problem")</f>
        <v>Okay</v>
      </c>
    </row>
    <row r="14" spans="1:14" ht="13.5" thickBot="1" x14ac:dyDescent="0.25">
      <c r="A14" s="12">
        <v>2</v>
      </c>
      <c r="B14" s="12" t="s">
        <v>10</v>
      </c>
      <c r="C14" s="4" t="s">
        <v>44</v>
      </c>
      <c r="D14" s="4"/>
      <c r="E14" s="4">
        <v>96</v>
      </c>
      <c r="F14" s="4">
        <v>41</v>
      </c>
      <c r="G14" s="3"/>
      <c r="H14">
        <f>F14+E14</f>
        <v>137</v>
      </c>
      <c r="I14" s="8" t="s">
        <v>10</v>
      </c>
      <c r="L14" t="str">
        <f>IF(E14&lt;101, "Okay", "Problem")</f>
        <v>Okay</v>
      </c>
      <c r="M14" t="str">
        <f>IF(F14&lt;51, "Okay", "Problem")</f>
        <v>Okay</v>
      </c>
      <c r="N14" t="str">
        <f>IF(G15&lt;51, "Okay", "Problem")</f>
        <v>Okay</v>
      </c>
    </row>
    <row r="15" spans="1:14" ht="14.25" thickTop="1" thickBot="1" x14ac:dyDescent="0.25">
      <c r="A15" s="13"/>
      <c r="B15" s="13"/>
      <c r="C15" s="3"/>
      <c r="D15" s="3"/>
      <c r="E15" s="3"/>
      <c r="F15" s="3"/>
      <c r="G15" s="4">
        <v>21</v>
      </c>
      <c r="H15" s="3"/>
      <c r="I15">
        <f>+G15+H11+H12+H13+H14</f>
        <v>412</v>
      </c>
      <c r="J15" s="10">
        <f>RANK(I15,(I$10,I$15,I$20,I$25,I$30,I$35,I$40,I$45,I$50,I$55,I$60,I$65,I$70,I$75,I$80,I$85,I$90,I$95,I$100,I$105,I$110,I$115,I$120,I$125,I$130,I$135),0)</f>
        <v>15</v>
      </c>
      <c r="L15" s="11" t="str">
        <f>IF(I15&lt;651, "Okay", "Problem")</f>
        <v>Okay</v>
      </c>
    </row>
    <row r="16" spans="1:14" ht="13.5" thickTop="1" x14ac:dyDescent="0.2">
      <c r="A16" s="12">
        <v>3</v>
      </c>
      <c r="B16" s="12" t="s">
        <v>7</v>
      </c>
      <c r="C16" s="4" t="s">
        <v>45</v>
      </c>
      <c r="D16" s="4" t="s">
        <v>46</v>
      </c>
      <c r="E16" s="4">
        <v>54</v>
      </c>
      <c r="F16" s="4">
        <v>30</v>
      </c>
      <c r="G16" s="3"/>
      <c r="H16">
        <f>F16+E16</f>
        <v>84</v>
      </c>
      <c r="I16" s="8" t="str">
        <f>IF(H16&gt;200, "Problem", "A")</f>
        <v>A</v>
      </c>
      <c r="L16" t="str">
        <f>IF(E16&lt;101, "Okay", "Problem")</f>
        <v>Okay</v>
      </c>
      <c r="M16" t="str">
        <f>IF(F16&lt;51, "Okay", "Problem")</f>
        <v>Okay</v>
      </c>
    </row>
    <row r="17" spans="1:14" x14ac:dyDescent="0.2">
      <c r="A17" s="12">
        <v>3</v>
      </c>
      <c r="B17" s="12" t="s">
        <v>8</v>
      </c>
      <c r="C17" s="4" t="s">
        <v>47</v>
      </c>
      <c r="D17" s="4"/>
      <c r="E17" s="4">
        <v>84</v>
      </c>
      <c r="F17" s="4">
        <v>45</v>
      </c>
      <c r="G17" s="3"/>
      <c r="H17">
        <f>F17+E17</f>
        <v>129</v>
      </c>
      <c r="I17" s="8" t="str">
        <f>IF(H17&gt;200, "Problem", "C")</f>
        <v>C</v>
      </c>
      <c r="L17" t="str">
        <f>IF(E17&lt;101, "Okay", "Problem")</f>
        <v>Okay</v>
      </c>
      <c r="M17" t="str">
        <f>IF(F17&lt;51, "Okay", "Problem")</f>
        <v>Okay</v>
      </c>
    </row>
    <row r="18" spans="1:14" x14ac:dyDescent="0.2">
      <c r="A18" s="12">
        <v>3</v>
      </c>
      <c r="B18" s="12" t="s">
        <v>11</v>
      </c>
      <c r="C18" s="4" t="s">
        <v>48</v>
      </c>
      <c r="D18" s="4"/>
      <c r="E18" s="4">
        <v>77</v>
      </c>
      <c r="F18" s="4">
        <v>43</v>
      </c>
      <c r="G18" s="3"/>
      <c r="H18">
        <f>F18+E18</f>
        <v>120</v>
      </c>
      <c r="I18" s="8" t="s">
        <v>11</v>
      </c>
      <c r="L18" t="str">
        <f>IF(E18&lt;101, "Okay", "Problem")</f>
        <v>Okay</v>
      </c>
      <c r="M18" t="str">
        <f>IF(F18&lt;51, "Okay", "Problem")</f>
        <v>Okay</v>
      </c>
    </row>
    <row r="19" spans="1:14" ht="13.5" thickBot="1" x14ac:dyDescent="0.25">
      <c r="A19" s="12">
        <v>3</v>
      </c>
      <c r="B19" s="12" t="s">
        <v>10</v>
      </c>
      <c r="C19" s="4" t="s">
        <v>49</v>
      </c>
      <c r="D19" s="4"/>
      <c r="E19" s="4">
        <v>56</v>
      </c>
      <c r="F19" s="4">
        <v>39</v>
      </c>
      <c r="G19" s="3"/>
      <c r="H19">
        <f>F19+E19</f>
        <v>95</v>
      </c>
      <c r="I19" s="8" t="s">
        <v>10</v>
      </c>
      <c r="L19" t="str">
        <f>IF(E19&lt;101, "Okay", "Problem")</f>
        <v>Okay</v>
      </c>
      <c r="M19" t="str">
        <f>IF(F19&lt;51, "Okay", "Problem")</f>
        <v>Okay</v>
      </c>
      <c r="N19" t="str">
        <f>IF(G20&lt;51, "Okay", "Problem")</f>
        <v>Okay</v>
      </c>
    </row>
    <row r="20" spans="1:14" ht="14.25" thickTop="1" thickBot="1" x14ac:dyDescent="0.25">
      <c r="A20" s="13"/>
      <c r="B20" s="13"/>
      <c r="C20" s="3"/>
      <c r="D20" s="3"/>
      <c r="E20" s="3"/>
      <c r="F20" s="3"/>
      <c r="G20" s="4">
        <v>28</v>
      </c>
      <c r="H20" s="3"/>
      <c r="I20">
        <f>+G20+H16+H17+H18+H19</f>
        <v>456</v>
      </c>
      <c r="J20" s="10">
        <f>RANK(I20,(I$10,I$15,I$20,I$25,I$30,I$35,I$40,I$45,I$50,I$55,I$60,I$65,I$70,I$75,I$80,I$85,I$90,I$95,I$100,I$105,I$110,I$115,I$120,I$125,I$130,I$135),0)</f>
        <v>13</v>
      </c>
      <c r="L20" s="11" t="str">
        <f>IF(I20&lt;651, "Okay", "Problem")</f>
        <v>Okay</v>
      </c>
    </row>
    <row r="21" spans="1:14" ht="13.5" thickTop="1" x14ac:dyDescent="0.2">
      <c r="A21" s="12">
        <v>4</v>
      </c>
      <c r="B21" s="12" t="s">
        <v>7</v>
      </c>
      <c r="C21" s="4" t="s">
        <v>50</v>
      </c>
      <c r="D21" s="4" t="s">
        <v>51</v>
      </c>
      <c r="E21" s="4">
        <v>64</v>
      </c>
      <c r="F21" s="4">
        <v>38</v>
      </c>
      <c r="G21" s="3"/>
      <c r="H21">
        <f>F21+E21</f>
        <v>102</v>
      </c>
      <c r="I21" s="8" t="str">
        <f>IF(H21&gt;200, "Problem", "A")</f>
        <v>A</v>
      </c>
      <c r="L21" t="str">
        <f>IF(E21&lt;101, "Okay", "Problem")</f>
        <v>Okay</v>
      </c>
      <c r="M21" t="str">
        <f>IF(F21&lt;51, "Okay", "Problem")</f>
        <v>Okay</v>
      </c>
    </row>
    <row r="22" spans="1:14" x14ac:dyDescent="0.2">
      <c r="A22" s="12">
        <v>4</v>
      </c>
      <c r="B22" s="12" t="s">
        <v>8</v>
      </c>
      <c r="C22" s="4" t="s">
        <v>52</v>
      </c>
      <c r="D22" s="4"/>
      <c r="E22" s="4">
        <v>85</v>
      </c>
      <c r="F22" s="4">
        <v>47</v>
      </c>
      <c r="G22" s="3"/>
      <c r="H22">
        <f>F22+E22</f>
        <v>132</v>
      </c>
      <c r="I22" s="8" t="str">
        <f>IF(H22&gt;200, "Problem", "C")</f>
        <v>C</v>
      </c>
      <c r="L22" t="str">
        <f>IF(E22&lt;101, "Okay", "Problem")</f>
        <v>Okay</v>
      </c>
      <c r="M22" t="str">
        <f>IF(F22&lt;51, "Okay", "Problem")</f>
        <v>Okay</v>
      </c>
    </row>
    <row r="23" spans="1:14" x14ac:dyDescent="0.2">
      <c r="A23" s="12">
        <v>4</v>
      </c>
      <c r="B23" s="12" t="s">
        <v>11</v>
      </c>
      <c r="C23" s="4" t="s">
        <v>53</v>
      </c>
      <c r="D23" s="4"/>
      <c r="E23" s="4">
        <v>58</v>
      </c>
      <c r="F23" s="4">
        <v>27</v>
      </c>
      <c r="G23" s="3"/>
      <c r="H23">
        <f>F23+E23</f>
        <v>85</v>
      </c>
      <c r="I23" s="8" t="s">
        <v>11</v>
      </c>
      <c r="L23" t="str">
        <f>IF(E23&lt;101, "Okay", "Problem")</f>
        <v>Okay</v>
      </c>
      <c r="M23" t="str">
        <f>IF(F23&lt;51, "Okay", "Problem")</f>
        <v>Okay</v>
      </c>
    </row>
    <row r="24" spans="1:14" ht="13.5" thickBot="1" x14ac:dyDescent="0.25">
      <c r="A24" s="12">
        <v>4</v>
      </c>
      <c r="B24" s="12" t="s">
        <v>10</v>
      </c>
      <c r="C24" s="4" t="s">
        <v>54</v>
      </c>
      <c r="D24" s="4"/>
      <c r="E24" s="4">
        <v>58</v>
      </c>
      <c r="F24" s="4">
        <v>42</v>
      </c>
      <c r="G24" s="3"/>
      <c r="H24">
        <f>F24+E24</f>
        <v>100</v>
      </c>
      <c r="I24" s="8" t="s">
        <v>10</v>
      </c>
      <c r="L24" t="str">
        <f>IF(E24&lt;101, "Okay", "Problem")</f>
        <v>Okay</v>
      </c>
      <c r="M24" t="str">
        <f>IF(F24&lt;51, "Okay", "Problem")</f>
        <v>Okay</v>
      </c>
      <c r="N24" t="str">
        <f>IF(G25&lt;51, "Okay", "Problem")</f>
        <v>Okay</v>
      </c>
    </row>
    <row r="25" spans="1:14" ht="14.25" thickTop="1" thickBot="1" x14ac:dyDescent="0.25">
      <c r="A25" s="13"/>
      <c r="B25" s="13"/>
      <c r="C25" s="3"/>
      <c r="D25" s="3"/>
      <c r="E25" s="3"/>
      <c r="F25" s="3"/>
      <c r="G25" s="4">
        <v>26</v>
      </c>
      <c r="H25" s="3"/>
      <c r="I25">
        <f>+G25+H21+H22+H23+H24</f>
        <v>445</v>
      </c>
      <c r="J25" s="10">
        <f>RANK(I25,(I$10,I$15,I$20,I$25,I$30,I$35,I$40,I$45,I$50,I$55,I$60,I$65,I$70,I$75,I$80,I$85,I$90,I$95,I$100,I$105,I$110,I$115,I$120,I$125,I$130,I$135),0)</f>
        <v>14</v>
      </c>
      <c r="L25" s="11" t="str">
        <f>IF(I25&lt;651, "Okay", "Problem")</f>
        <v>Okay</v>
      </c>
    </row>
    <row r="26" spans="1:14" ht="13.5" thickTop="1" x14ac:dyDescent="0.2">
      <c r="A26" s="12">
        <v>5</v>
      </c>
      <c r="B26" s="12" t="s">
        <v>7</v>
      </c>
      <c r="C26" s="4" t="s">
        <v>55</v>
      </c>
      <c r="D26" s="4" t="s">
        <v>26</v>
      </c>
      <c r="E26" s="4">
        <v>73</v>
      </c>
      <c r="F26" s="4">
        <v>39</v>
      </c>
      <c r="G26" s="3"/>
      <c r="H26">
        <f>F26+E26</f>
        <v>112</v>
      </c>
      <c r="I26" s="8" t="str">
        <f>IF(H26&gt;200, "Problem", "A")</f>
        <v>A</v>
      </c>
      <c r="L26" t="str">
        <f>IF(E26&lt;101, "Okay", "Problem")</f>
        <v>Okay</v>
      </c>
      <c r="M26" t="str">
        <f>IF(F26&lt;51, "Okay", "Problem")</f>
        <v>Okay</v>
      </c>
    </row>
    <row r="27" spans="1:14" x14ac:dyDescent="0.2">
      <c r="A27" s="12">
        <v>5</v>
      </c>
      <c r="B27" s="12" t="s">
        <v>8</v>
      </c>
      <c r="C27" s="4" t="s">
        <v>56</v>
      </c>
      <c r="D27" s="4"/>
      <c r="E27" s="4">
        <v>90</v>
      </c>
      <c r="F27" s="4">
        <v>37</v>
      </c>
      <c r="G27" s="3"/>
      <c r="H27">
        <f>F27+E27</f>
        <v>127</v>
      </c>
      <c r="I27" s="8" t="str">
        <f>IF(H27&gt;200, "Problem", "C")</f>
        <v>C</v>
      </c>
      <c r="L27" t="str">
        <f>IF(E27&lt;101, "Okay", "Problem")</f>
        <v>Okay</v>
      </c>
      <c r="M27" t="str">
        <f>IF(F27&lt;51, "Okay", "Problem")</f>
        <v>Okay</v>
      </c>
    </row>
    <row r="28" spans="1:14" x14ac:dyDescent="0.2">
      <c r="A28" s="12">
        <v>5</v>
      </c>
      <c r="B28" s="12" t="s">
        <v>11</v>
      </c>
      <c r="C28" s="4" t="s">
        <v>28</v>
      </c>
      <c r="D28" s="4"/>
      <c r="E28" s="4">
        <v>81</v>
      </c>
      <c r="F28" s="4">
        <v>43</v>
      </c>
      <c r="G28" s="3"/>
      <c r="H28">
        <f>F28+E28</f>
        <v>124</v>
      </c>
      <c r="I28" s="8" t="s">
        <v>11</v>
      </c>
      <c r="L28" t="str">
        <f>IF(E28&lt;101, "Okay", "Problem")</f>
        <v>Okay</v>
      </c>
      <c r="M28" t="str">
        <f>IF(F28&lt;51, "Okay", "Problem")</f>
        <v>Okay</v>
      </c>
    </row>
    <row r="29" spans="1:14" ht="13.5" thickBot="1" x14ac:dyDescent="0.25">
      <c r="A29" s="12">
        <v>5</v>
      </c>
      <c r="B29" s="12" t="s">
        <v>10</v>
      </c>
      <c r="C29" s="4" t="s">
        <v>27</v>
      </c>
      <c r="D29" s="4"/>
      <c r="E29" s="4">
        <v>96</v>
      </c>
      <c r="F29" s="4">
        <v>43</v>
      </c>
      <c r="G29" s="3"/>
      <c r="H29">
        <f>F29+E29</f>
        <v>139</v>
      </c>
      <c r="I29" s="8" t="s">
        <v>10</v>
      </c>
      <c r="L29" t="str">
        <f>IF(E29&lt;101, "Okay", "Problem")</f>
        <v>Okay</v>
      </c>
      <c r="M29" t="str">
        <f>IF(F29&lt;51, "Okay", "Problem")</f>
        <v>Okay</v>
      </c>
      <c r="N29" t="str">
        <f>IF(G30&lt;51, "Okay", "Problem")</f>
        <v>Okay</v>
      </c>
    </row>
    <row r="30" spans="1:14" ht="14.25" thickTop="1" thickBot="1" x14ac:dyDescent="0.25">
      <c r="A30" s="13"/>
      <c r="B30" s="13"/>
      <c r="C30" s="3"/>
      <c r="D30" s="3"/>
      <c r="E30" s="3"/>
      <c r="F30" s="3"/>
      <c r="G30" s="4">
        <v>32</v>
      </c>
      <c r="H30" s="3"/>
      <c r="I30">
        <f>+G30+H26+H27+H28+H29</f>
        <v>534</v>
      </c>
      <c r="J30" s="10">
        <f>RANK(I30,(I$10,I$15,I$20,I$25,I$30,I$35,I$40,I$45,I$50,I$55,I$60,I$65,I$70,I$75,I$80,I$85,I$90,I$95,I$100,I$105,I$110,I$115,I$120,I$125,I$130,I$135),0)</f>
        <v>7</v>
      </c>
      <c r="L30" s="11" t="str">
        <f>IF(I30&lt;651, "Okay", "Problem")</f>
        <v>Okay</v>
      </c>
    </row>
    <row r="31" spans="1:14" ht="13.5" thickTop="1" x14ac:dyDescent="0.2">
      <c r="A31" s="12">
        <v>6</v>
      </c>
      <c r="B31" s="12" t="s">
        <v>7</v>
      </c>
      <c r="C31" s="4"/>
      <c r="D31" s="4" t="s">
        <v>57</v>
      </c>
      <c r="E31" s="4"/>
      <c r="F31" s="4"/>
      <c r="G31" s="3"/>
      <c r="H31">
        <f>F31+E31</f>
        <v>0</v>
      </c>
      <c r="I31" s="8" t="str">
        <f>IF(H31&gt;200, "Problem", "A")</f>
        <v>A</v>
      </c>
      <c r="L31" t="str">
        <f>IF(E31&lt;101, "Okay", "Problem")</f>
        <v>Okay</v>
      </c>
      <c r="M31" t="str">
        <f>IF(F31&lt;51, "Okay", "Problem")</f>
        <v>Okay</v>
      </c>
    </row>
    <row r="32" spans="1:14" x14ac:dyDescent="0.2">
      <c r="A32" s="12">
        <v>6</v>
      </c>
      <c r="B32" s="12" t="s">
        <v>8</v>
      </c>
      <c r="C32" s="4" t="s">
        <v>58</v>
      </c>
      <c r="D32" s="4"/>
      <c r="E32" s="4">
        <v>70</v>
      </c>
      <c r="F32" s="4">
        <v>43</v>
      </c>
      <c r="G32" s="3"/>
      <c r="H32">
        <f>F32+E32</f>
        <v>113</v>
      </c>
      <c r="I32" s="8" t="str">
        <f>IF(H32&gt;200, "Problem", "C")</f>
        <v>C</v>
      </c>
      <c r="L32" t="str">
        <f>IF(E32&lt;101, "Okay", "Problem")</f>
        <v>Okay</v>
      </c>
      <c r="M32" t="str">
        <f>IF(F32&lt;51, "Okay", "Problem")</f>
        <v>Okay</v>
      </c>
    </row>
    <row r="33" spans="1:14" x14ac:dyDescent="0.2">
      <c r="A33" s="12">
        <v>6</v>
      </c>
      <c r="B33" s="12" t="s">
        <v>11</v>
      </c>
      <c r="C33" s="4"/>
      <c r="D33" s="4"/>
      <c r="E33" s="4"/>
      <c r="F33" s="4"/>
      <c r="G33" s="3"/>
      <c r="H33">
        <f>F33+E33</f>
        <v>0</v>
      </c>
      <c r="I33" s="8" t="s">
        <v>11</v>
      </c>
      <c r="L33" t="str">
        <f>IF(E33&lt;101, "Okay", "Problem")</f>
        <v>Okay</v>
      </c>
      <c r="M33" t="str">
        <f>IF(F33&lt;51, "Okay", "Problem")</f>
        <v>Okay</v>
      </c>
    </row>
    <row r="34" spans="1:14" ht="13.5" thickBot="1" x14ac:dyDescent="0.25">
      <c r="A34" s="12">
        <v>6</v>
      </c>
      <c r="B34" s="12" t="s">
        <v>10</v>
      </c>
      <c r="C34" s="4"/>
      <c r="D34" s="4"/>
      <c r="E34" s="4"/>
      <c r="F34" s="4"/>
      <c r="G34" s="3"/>
      <c r="H34">
        <f>F34+E34</f>
        <v>0</v>
      </c>
      <c r="I34" s="8" t="s">
        <v>10</v>
      </c>
      <c r="L34" t="str">
        <f>IF(E34&lt;101, "Okay", "Problem")</f>
        <v>Okay</v>
      </c>
      <c r="M34" t="str">
        <f>IF(F34&lt;51, "Okay", "Problem")</f>
        <v>Okay</v>
      </c>
      <c r="N34" t="str">
        <f>IF(G35&lt;51, "Okay", "Problem")</f>
        <v>Okay</v>
      </c>
    </row>
    <row r="35" spans="1:14" ht="14.25" thickTop="1" thickBot="1" x14ac:dyDescent="0.25">
      <c r="A35" s="13"/>
      <c r="B35" s="13"/>
      <c r="C35" s="3"/>
      <c r="D35" s="3"/>
      <c r="E35" s="3"/>
      <c r="F35" s="3"/>
      <c r="G35">
        <v>22</v>
      </c>
      <c r="H35" s="3"/>
      <c r="I35">
        <f>+G35+H31+H32+H33+H34</f>
        <v>135</v>
      </c>
      <c r="J35" s="10">
        <f>RANK(I35,(I$10,I$15,I$20,I$25,I$30,I$35,I$40,I$45,I$50,I$55,I$60,I$65,I$70,I$75,I$80,I$85,I$90,I$95,I$100,I$105,I$110,I$115,I$120,I$125,I$130,I$135),0)</f>
        <v>17</v>
      </c>
      <c r="L35" s="11" t="str">
        <f>IF(I35&lt;651, "Okay", "Problem")</f>
        <v>Okay</v>
      </c>
    </row>
    <row r="36" spans="1:14" ht="13.5" thickTop="1" x14ac:dyDescent="0.2">
      <c r="A36" s="12">
        <v>7</v>
      </c>
      <c r="B36" s="12" t="s">
        <v>7</v>
      </c>
      <c r="C36" s="4" t="s">
        <v>59</v>
      </c>
      <c r="D36" s="4" t="s">
        <v>29</v>
      </c>
      <c r="E36" s="4">
        <v>88</v>
      </c>
      <c r="F36" s="4">
        <v>38</v>
      </c>
      <c r="G36" s="3"/>
      <c r="H36">
        <f>F36+E36</f>
        <v>126</v>
      </c>
      <c r="I36" s="8" t="str">
        <f>IF(H36&gt;200, "Problem", "A")</f>
        <v>A</v>
      </c>
      <c r="L36" t="str">
        <f>IF(E36&lt;101, "Okay", "Problem")</f>
        <v>Okay</v>
      </c>
      <c r="M36" t="str">
        <f>IF(F36&lt;51, "Okay", "Problem")</f>
        <v>Okay</v>
      </c>
    </row>
    <row r="37" spans="1:14" x14ac:dyDescent="0.2">
      <c r="A37" s="12">
        <v>7</v>
      </c>
      <c r="B37" s="12" t="s">
        <v>8</v>
      </c>
      <c r="C37" s="4" t="s">
        <v>60</v>
      </c>
      <c r="D37" s="4"/>
      <c r="E37" s="4">
        <v>93</v>
      </c>
      <c r="F37" s="4">
        <v>50</v>
      </c>
      <c r="G37" s="3"/>
      <c r="H37">
        <f>F37+E37</f>
        <v>143</v>
      </c>
      <c r="I37" s="8" t="str">
        <f>IF(H37&gt;200, "Problem", "C")</f>
        <v>C</v>
      </c>
      <c r="L37" t="str">
        <f>IF(E37&lt;101, "Okay", "Problem")</f>
        <v>Okay</v>
      </c>
      <c r="M37" t="str">
        <f>IF(F37&lt;51, "Okay", "Problem")</f>
        <v>Okay</v>
      </c>
    </row>
    <row r="38" spans="1:14" x14ac:dyDescent="0.2">
      <c r="A38" s="12">
        <v>7</v>
      </c>
      <c r="B38" s="12" t="s">
        <v>11</v>
      </c>
      <c r="C38" s="4" t="s">
        <v>61</v>
      </c>
      <c r="D38" s="4"/>
      <c r="E38" s="4">
        <v>72</v>
      </c>
      <c r="F38" s="4">
        <v>33</v>
      </c>
      <c r="G38" s="3"/>
      <c r="H38">
        <f>F38+E38</f>
        <v>105</v>
      </c>
      <c r="I38" s="8" t="s">
        <v>11</v>
      </c>
      <c r="L38" t="str">
        <f>IF(E38&lt;101, "Okay", "Problem")</f>
        <v>Okay</v>
      </c>
      <c r="M38" t="str">
        <f>IF(F38&lt;51, "Okay", "Problem")</f>
        <v>Okay</v>
      </c>
    </row>
    <row r="39" spans="1:14" ht="13.5" thickBot="1" x14ac:dyDescent="0.25">
      <c r="A39" s="12">
        <v>7</v>
      </c>
      <c r="B39" s="12" t="s">
        <v>10</v>
      </c>
      <c r="C39" s="4" t="s">
        <v>62</v>
      </c>
      <c r="D39" s="4"/>
      <c r="E39" s="4">
        <v>94</v>
      </c>
      <c r="F39" s="4">
        <v>45</v>
      </c>
      <c r="G39" s="3"/>
      <c r="H39">
        <f>F39+E39</f>
        <v>139</v>
      </c>
      <c r="I39" s="8" t="s">
        <v>10</v>
      </c>
      <c r="L39" t="str">
        <f>IF(E39&lt;101, "Okay", "Problem")</f>
        <v>Okay</v>
      </c>
      <c r="M39" t="str">
        <f>IF(F39&lt;51, "Okay", "Problem")</f>
        <v>Okay</v>
      </c>
      <c r="N39" t="str">
        <f>IF(G40&lt;51, "Okay", "Problem")</f>
        <v>Okay</v>
      </c>
    </row>
    <row r="40" spans="1:14" ht="14.25" thickTop="1" thickBot="1" x14ac:dyDescent="0.25">
      <c r="A40" s="13"/>
      <c r="B40" s="13"/>
      <c r="C40" s="3"/>
      <c r="D40" s="3"/>
      <c r="E40" s="3"/>
      <c r="F40" s="3"/>
      <c r="G40" s="4">
        <v>35</v>
      </c>
      <c r="H40" s="3"/>
      <c r="I40">
        <f>+G40+H36+H37+H38+H39</f>
        <v>548</v>
      </c>
      <c r="J40" s="10">
        <f>RANK(I40,(I$10,I$15,I$20,I$25,I$30,I$35,I$40,I$45,I$50,I$55,I$60,I$65,I$70,I$75,I$80,I$85,I$90,I$95,I$100,I$105,I$110,I$115,I$120,I$125,I$130,I$135),0)</f>
        <v>3</v>
      </c>
      <c r="L40" s="11" t="str">
        <f>IF(I40&lt;651, "Okay", "Problem")</f>
        <v>Okay</v>
      </c>
    </row>
    <row r="41" spans="1:14" ht="13.5" thickTop="1" x14ac:dyDescent="0.2">
      <c r="A41" s="12">
        <v>8</v>
      </c>
      <c r="B41" s="12" t="s">
        <v>7</v>
      </c>
      <c r="C41" s="4" t="s">
        <v>24</v>
      </c>
      <c r="D41" s="4" t="s">
        <v>19</v>
      </c>
      <c r="E41" s="4">
        <v>88</v>
      </c>
      <c r="F41" s="4">
        <v>36</v>
      </c>
      <c r="G41" s="3"/>
      <c r="H41">
        <f>F41+E41</f>
        <v>124</v>
      </c>
      <c r="I41" s="8" t="str">
        <f>IF(H41&gt;200, "Problem", "A")</f>
        <v>A</v>
      </c>
      <c r="L41" t="str">
        <f>IF(E41&lt;101, "Okay", "Problem")</f>
        <v>Okay</v>
      </c>
      <c r="M41" t="str">
        <f>IF(F41&lt;51, "Okay", "Problem")</f>
        <v>Okay</v>
      </c>
    </row>
    <row r="42" spans="1:14" x14ac:dyDescent="0.2">
      <c r="A42" s="12">
        <v>8</v>
      </c>
      <c r="B42" s="12" t="s">
        <v>8</v>
      </c>
      <c r="C42" s="4" t="s">
        <v>20</v>
      </c>
      <c r="D42" s="4"/>
      <c r="E42" s="4">
        <v>90</v>
      </c>
      <c r="F42" s="4">
        <v>46</v>
      </c>
      <c r="G42" s="3"/>
      <c r="H42">
        <f>F42+E42</f>
        <v>136</v>
      </c>
      <c r="I42" s="8" t="str">
        <f>IF(H42&gt;200, "Problem", "C")</f>
        <v>C</v>
      </c>
      <c r="L42" t="str">
        <f>IF(E42&lt;101, "Okay", "Problem")</f>
        <v>Okay</v>
      </c>
      <c r="M42" t="str">
        <f>IF(F42&lt;51, "Okay", "Problem")</f>
        <v>Okay</v>
      </c>
    </row>
    <row r="43" spans="1:14" x14ac:dyDescent="0.2">
      <c r="A43" s="12">
        <v>8</v>
      </c>
      <c r="B43" s="12" t="s">
        <v>11</v>
      </c>
      <c r="C43" s="4" t="s">
        <v>63</v>
      </c>
      <c r="D43" s="4"/>
      <c r="E43" s="4">
        <v>81</v>
      </c>
      <c r="F43" s="4">
        <v>41</v>
      </c>
      <c r="G43" s="3"/>
      <c r="H43">
        <f>F43+E43</f>
        <v>122</v>
      </c>
      <c r="I43" s="8" t="s">
        <v>11</v>
      </c>
      <c r="L43" t="str">
        <f>IF(E43&lt;101, "Okay", "Problem")</f>
        <v>Okay</v>
      </c>
      <c r="M43" t="str">
        <f>IF(F43&lt;51, "Okay", "Problem")</f>
        <v>Okay</v>
      </c>
    </row>
    <row r="44" spans="1:14" ht="13.5" thickBot="1" x14ac:dyDescent="0.25">
      <c r="A44" s="12">
        <v>8</v>
      </c>
      <c r="B44" s="12" t="s">
        <v>10</v>
      </c>
      <c r="C44" s="4" t="s">
        <v>21</v>
      </c>
      <c r="D44" s="4"/>
      <c r="E44" s="4">
        <v>85</v>
      </c>
      <c r="F44" s="4">
        <v>45</v>
      </c>
      <c r="G44" s="3"/>
      <c r="H44">
        <f>F44+E44</f>
        <v>130</v>
      </c>
      <c r="I44" s="8" t="s">
        <v>10</v>
      </c>
      <c r="L44" t="str">
        <f>IF(E44&lt;101, "Okay", "Problem")</f>
        <v>Okay</v>
      </c>
      <c r="M44" t="str">
        <f>IF(F44&lt;51, "Okay", "Problem")</f>
        <v>Okay</v>
      </c>
      <c r="N44" t="str">
        <f>IF(G45&lt;51, "Okay", "Problem")</f>
        <v>Okay</v>
      </c>
    </row>
    <row r="45" spans="1:14" ht="14.25" thickTop="1" thickBot="1" x14ac:dyDescent="0.25">
      <c r="A45" s="13"/>
      <c r="B45" s="13"/>
      <c r="C45" s="3"/>
      <c r="D45" s="3"/>
      <c r="E45" s="3"/>
      <c r="F45" s="3"/>
      <c r="G45" s="4">
        <v>26</v>
      </c>
      <c r="H45" s="3"/>
      <c r="I45">
        <f>+G45+H41+H42+H43+H44</f>
        <v>538</v>
      </c>
      <c r="J45" s="10">
        <f>RANK(I45,(I$10,I$15,I$20,I$25,I$30,I$35,I$40,I$45,I$50,I$55,I$60,I$65,I$70,I$75,I$80,I$85,I$90,I$95,I$100,I$105,I$110,I$115,I$120,I$125,I$130,I$135),0)</f>
        <v>5</v>
      </c>
      <c r="L45" s="11" t="str">
        <f>IF(I45&lt;651, "Okay", "Problem")</f>
        <v>Okay</v>
      </c>
    </row>
    <row r="46" spans="1:14" ht="13.5" thickTop="1" x14ac:dyDescent="0.2">
      <c r="A46" s="12">
        <v>9</v>
      </c>
      <c r="B46" s="12" t="s">
        <v>7</v>
      </c>
      <c r="C46" s="4" t="s">
        <v>18</v>
      </c>
      <c r="D46" s="4" t="s">
        <v>25</v>
      </c>
      <c r="E46" s="4">
        <v>75</v>
      </c>
      <c r="F46" s="4">
        <v>44</v>
      </c>
      <c r="G46" s="3"/>
      <c r="H46">
        <f>F46+E46</f>
        <v>119</v>
      </c>
      <c r="I46" s="8" t="str">
        <f>IF(H46&gt;200, "Problem", "A")</f>
        <v>A</v>
      </c>
      <c r="L46" t="str">
        <f>IF(E46&lt;101, "Okay", "Problem")</f>
        <v>Okay</v>
      </c>
      <c r="M46" t="str">
        <f>IF(F46&lt;51, "Okay", "Problem")</f>
        <v>Okay</v>
      </c>
    </row>
    <row r="47" spans="1:14" x14ac:dyDescent="0.2">
      <c r="A47" s="12">
        <v>9</v>
      </c>
      <c r="B47" s="12" t="s">
        <v>8</v>
      </c>
      <c r="C47" s="4" t="s">
        <v>64</v>
      </c>
      <c r="D47" s="4"/>
      <c r="E47" s="4">
        <v>92</v>
      </c>
      <c r="F47" s="4">
        <v>36</v>
      </c>
      <c r="G47" s="3"/>
      <c r="H47">
        <f>F47+E47</f>
        <v>128</v>
      </c>
      <c r="I47" s="8" t="str">
        <f>IF(H47&gt;200, "Problem", "C")</f>
        <v>C</v>
      </c>
      <c r="L47" t="str">
        <f>IF(E47&lt;101, "Okay", "Problem")</f>
        <v>Okay</v>
      </c>
      <c r="M47" t="str">
        <f>IF(F47&lt;51, "Okay", "Problem")</f>
        <v>Okay</v>
      </c>
    </row>
    <row r="48" spans="1:14" x14ac:dyDescent="0.2">
      <c r="A48" s="12">
        <v>9</v>
      </c>
      <c r="B48" s="12" t="s">
        <v>11</v>
      </c>
      <c r="C48" s="4" t="s">
        <v>23</v>
      </c>
      <c r="D48" s="4"/>
      <c r="E48" s="4">
        <v>67</v>
      </c>
      <c r="F48" s="4">
        <v>35</v>
      </c>
      <c r="G48" s="3"/>
      <c r="H48">
        <f>F48+E48</f>
        <v>102</v>
      </c>
      <c r="I48" s="8" t="s">
        <v>11</v>
      </c>
      <c r="L48" t="str">
        <f>IF(E48&lt;101, "Okay", "Problem")</f>
        <v>Okay</v>
      </c>
      <c r="M48" t="str">
        <f>IF(F48&lt;51, "Okay", "Problem")</f>
        <v>Okay</v>
      </c>
    </row>
    <row r="49" spans="1:14" ht="13.5" thickBot="1" x14ac:dyDescent="0.25">
      <c r="A49" s="12">
        <v>9</v>
      </c>
      <c r="B49" s="12" t="s">
        <v>10</v>
      </c>
      <c r="C49" s="4" t="s">
        <v>22</v>
      </c>
      <c r="D49" s="4"/>
      <c r="E49" s="4">
        <v>90</v>
      </c>
      <c r="F49" s="4">
        <v>41</v>
      </c>
      <c r="G49" s="3"/>
      <c r="H49">
        <f>F49+E49</f>
        <v>131</v>
      </c>
      <c r="I49" s="8" t="s">
        <v>10</v>
      </c>
      <c r="L49" t="str">
        <f>IF(E49&lt;101, "Okay", "Problem")</f>
        <v>Okay</v>
      </c>
      <c r="M49" t="str">
        <f>IF(F49&lt;51, "Okay", "Problem")</f>
        <v>Okay</v>
      </c>
      <c r="N49" t="str">
        <f>IF(G50&lt;51, "Okay", "Problem")</f>
        <v>Okay</v>
      </c>
    </row>
    <row r="50" spans="1:14" ht="14.25" thickTop="1" thickBot="1" x14ac:dyDescent="0.25">
      <c r="A50" s="13"/>
      <c r="B50" s="13"/>
      <c r="C50" s="3"/>
      <c r="D50" s="3"/>
      <c r="E50" s="3"/>
      <c r="F50" s="3"/>
      <c r="G50" s="4">
        <v>22</v>
      </c>
      <c r="H50" s="3"/>
      <c r="I50">
        <f>+G50+H46+H47+H48+H49</f>
        <v>502</v>
      </c>
      <c r="J50" s="10">
        <f>RANK(I50,(I$10,I$15,I$20,I$25,I$30,I$35,I$40,I$45,I$50,I$55,I$60,I$65,I$70,I$75,I$80,I$85,I$90,I$95,I$100,I$105,I$110,I$115,I$120,I$125,I$130,I$135),0)</f>
        <v>10</v>
      </c>
      <c r="L50" s="11" t="str">
        <f>IF(I50&lt;651, "Okay", "Problem")</f>
        <v>Okay</v>
      </c>
    </row>
    <row r="51" spans="1:14" ht="13.5" thickTop="1" x14ac:dyDescent="0.2">
      <c r="A51" s="12">
        <v>10</v>
      </c>
      <c r="B51" s="12" t="s">
        <v>7</v>
      </c>
      <c r="C51" s="4" t="s">
        <v>65</v>
      </c>
      <c r="D51" s="4" t="s">
        <v>66</v>
      </c>
      <c r="E51" s="4">
        <v>38</v>
      </c>
      <c r="F51" s="4">
        <v>31</v>
      </c>
      <c r="G51" s="3"/>
      <c r="H51">
        <f>F51+E51</f>
        <v>69</v>
      </c>
      <c r="I51" s="8" t="str">
        <f>IF(H51&gt;200, "Problem", "A")</f>
        <v>A</v>
      </c>
      <c r="L51" t="str">
        <f>IF(E51&lt;101, "Okay", "Problem")</f>
        <v>Okay</v>
      </c>
      <c r="M51" t="str">
        <f>IF(F51&lt;51, "Okay", "Problem")</f>
        <v>Okay</v>
      </c>
    </row>
    <row r="52" spans="1:14" x14ac:dyDescent="0.2">
      <c r="A52" s="12">
        <v>10</v>
      </c>
      <c r="B52" s="12" t="s">
        <v>8</v>
      </c>
      <c r="C52" s="4" t="s">
        <v>67</v>
      </c>
      <c r="D52" s="4"/>
      <c r="E52" s="4">
        <v>63</v>
      </c>
      <c r="F52" s="4">
        <v>38</v>
      </c>
      <c r="G52" s="3"/>
      <c r="H52">
        <f>F52+E52</f>
        <v>101</v>
      </c>
      <c r="I52" s="8" t="str">
        <f>IF(H52&gt;200, "Problem", "C")</f>
        <v>C</v>
      </c>
      <c r="L52" t="str">
        <f>IF(E52&lt;101, "Okay", "Problem")</f>
        <v>Okay</v>
      </c>
      <c r="M52" t="str">
        <f>IF(F52&lt;51, "Okay", "Problem")</f>
        <v>Okay</v>
      </c>
    </row>
    <row r="53" spans="1:14" x14ac:dyDescent="0.2">
      <c r="A53" s="12">
        <v>10</v>
      </c>
      <c r="B53" s="12" t="s">
        <v>11</v>
      </c>
      <c r="C53" s="4" t="s">
        <v>68</v>
      </c>
      <c r="D53" s="4"/>
      <c r="E53" s="4">
        <v>60</v>
      </c>
      <c r="F53" s="4">
        <v>39</v>
      </c>
      <c r="G53" s="3"/>
      <c r="H53">
        <f>F53+E53</f>
        <v>99</v>
      </c>
      <c r="I53" s="8" t="s">
        <v>11</v>
      </c>
      <c r="L53" t="str">
        <f>IF(E53&lt;101, "Okay", "Problem")</f>
        <v>Okay</v>
      </c>
      <c r="M53" t="str">
        <f>IF(F53&lt;51, "Okay", "Problem")</f>
        <v>Okay</v>
      </c>
    </row>
    <row r="54" spans="1:14" ht="13.5" thickBot="1" x14ac:dyDescent="0.25">
      <c r="A54" s="12">
        <v>10</v>
      </c>
      <c r="B54" s="12" t="s">
        <v>10</v>
      </c>
      <c r="C54" s="4" t="s">
        <v>69</v>
      </c>
      <c r="D54" s="4"/>
      <c r="E54" s="4">
        <v>74</v>
      </c>
      <c r="F54" s="4">
        <v>45</v>
      </c>
      <c r="G54" s="3"/>
      <c r="H54">
        <f>F54+E54</f>
        <v>119</v>
      </c>
      <c r="I54" s="8" t="s">
        <v>10</v>
      </c>
      <c r="L54" t="str">
        <f>IF(E54&lt;101, "Okay", "Problem")</f>
        <v>Okay</v>
      </c>
      <c r="M54" t="str">
        <f>IF(F54&lt;51, "Okay", "Problem")</f>
        <v>Okay</v>
      </c>
      <c r="N54" t="str">
        <f>IF(G55&lt;51, "Okay", "Problem")</f>
        <v>Okay</v>
      </c>
    </row>
    <row r="55" spans="1:14" ht="14.25" thickTop="1" thickBot="1" x14ac:dyDescent="0.25">
      <c r="A55" s="13"/>
      <c r="B55" s="13"/>
      <c r="C55" s="3"/>
      <c r="D55" s="3"/>
      <c r="E55" s="3"/>
      <c r="F55" s="3"/>
      <c r="G55" s="4">
        <v>15</v>
      </c>
      <c r="H55" s="3"/>
      <c r="I55">
        <f>+G55+H51+H52+H53+H54</f>
        <v>403</v>
      </c>
      <c r="J55" s="10">
        <f>RANK(I55,(I$10,I$15,I$20,I$25,I$30,I$35,I$40,I$45,I$50,I$55,I$60,I$65,I$70,I$75,I$80,I$85,I$90,I$95,I$100,I$105,I$110,I$115,I$120,I$125,I$130,I$135),0)</f>
        <v>16</v>
      </c>
      <c r="L55" s="11" t="str">
        <f>IF(I55&lt;651, "Okay", "Problem")</f>
        <v>Okay</v>
      </c>
    </row>
    <row r="56" spans="1:14" ht="13.5" thickTop="1" x14ac:dyDescent="0.2">
      <c r="A56" s="12">
        <v>11</v>
      </c>
      <c r="B56" s="12" t="s">
        <v>7</v>
      </c>
      <c r="C56" s="4" t="s">
        <v>70</v>
      </c>
      <c r="D56" s="4" t="s">
        <v>71</v>
      </c>
      <c r="E56" s="4">
        <v>94</v>
      </c>
      <c r="F56" s="4">
        <v>39</v>
      </c>
      <c r="G56" s="3"/>
      <c r="H56">
        <f>F56+E56</f>
        <v>133</v>
      </c>
      <c r="I56" s="8" t="str">
        <f>IF(H56&gt;200, "Problem", "A")</f>
        <v>A</v>
      </c>
      <c r="L56" t="str">
        <f>IF(E56&lt;101, "Okay", "Problem")</f>
        <v>Okay</v>
      </c>
      <c r="M56" t="str">
        <f>IF(F56&lt;51, "Okay", "Problem")</f>
        <v>Okay</v>
      </c>
    </row>
    <row r="57" spans="1:14" x14ac:dyDescent="0.2">
      <c r="A57" s="12">
        <v>11</v>
      </c>
      <c r="B57" s="12" t="s">
        <v>8</v>
      </c>
      <c r="C57" s="4" t="s">
        <v>72</v>
      </c>
      <c r="D57" s="4"/>
      <c r="E57" s="4">
        <v>88</v>
      </c>
      <c r="F57" s="4">
        <v>35</v>
      </c>
      <c r="G57" s="3"/>
      <c r="H57">
        <f>F57+E57</f>
        <v>123</v>
      </c>
      <c r="I57" s="8" t="str">
        <f>IF(H57&gt;200, "Problem", "C")</f>
        <v>C</v>
      </c>
      <c r="L57" t="str">
        <f>IF(E57&lt;101, "Okay", "Problem")</f>
        <v>Okay</v>
      </c>
      <c r="M57" t="str">
        <f>IF(F57&lt;51, "Okay", "Problem")</f>
        <v>Okay</v>
      </c>
    </row>
    <row r="58" spans="1:14" x14ac:dyDescent="0.2">
      <c r="A58" s="12">
        <v>11</v>
      </c>
      <c r="B58" s="12" t="s">
        <v>11</v>
      </c>
      <c r="C58" s="4" t="s">
        <v>17</v>
      </c>
      <c r="D58" s="4"/>
      <c r="E58" s="4">
        <v>74</v>
      </c>
      <c r="F58" s="4">
        <v>41</v>
      </c>
      <c r="G58" s="3"/>
      <c r="H58">
        <f>F58+E58</f>
        <v>115</v>
      </c>
      <c r="I58" s="8" t="s">
        <v>11</v>
      </c>
      <c r="L58" t="str">
        <f>IF(E58&lt;101, "Okay", "Problem")</f>
        <v>Okay</v>
      </c>
      <c r="M58" t="str">
        <f>IF(F58&lt;51, "Okay", "Problem")</f>
        <v>Okay</v>
      </c>
    </row>
    <row r="59" spans="1:14" ht="13.5" thickBot="1" x14ac:dyDescent="0.25">
      <c r="A59" s="12">
        <v>11</v>
      </c>
      <c r="B59" s="12" t="s">
        <v>10</v>
      </c>
      <c r="C59" s="4" t="s">
        <v>73</v>
      </c>
      <c r="D59" s="4"/>
      <c r="E59" s="4">
        <v>94</v>
      </c>
      <c r="F59" s="4">
        <v>39</v>
      </c>
      <c r="G59" s="3"/>
      <c r="H59">
        <f>F59+E59</f>
        <v>133</v>
      </c>
      <c r="I59" s="8" t="s">
        <v>10</v>
      </c>
      <c r="L59" t="str">
        <f>IF(E59&lt;101, "Okay", "Problem")</f>
        <v>Okay</v>
      </c>
      <c r="M59" t="str">
        <f>IF(F59&lt;51, "Okay", "Problem")</f>
        <v>Okay</v>
      </c>
      <c r="N59" t="str">
        <f>IF(G60&lt;51, "Okay", "Problem")</f>
        <v>Okay</v>
      </c>
    </row>
    <row r="60" spans="1:14" ht="14.25" thickTop="1" thickBot="1" x14ac:dyDescent="0.25">
      <c r="A60" s="13"/>
      <c r="B60" s="13"/>
      <c r="C60" s="3"/>
      <c r="D60" s="3"/>
      <c r="E60" s="3"/>
      <c r="F60" s="3"/>
      <c r="G60" s="4">
        <v>31</v>
      </c>
      <c r="H60" s="3"/>
      <c r="I60">
        <f>+G60+H56+H57+H58+H59</f>
        <v>535</v>
      </c>
      <c r="J60" s="10">
        <f>RANK(I60,(I$10,I$15,I$20,I$25,I$30,I$35,I$40,I$45,I$50,I$55,I$60,I$65,I$70,I$75,I$80,I$85,I$90,I$95,I$100,I$105,I$110,I$115,I$120,I$125,I$130,I$135),0)</f>
        <v>6</v>
      </c>
      <c r="L60" s="11" t="str">
        <f>IF(I60&lt;651, "Okay", "Problem")</f>
        <v>Okay</v>
      </c>
    </row>
    <row r="61" spans="1:14" ht="13.5" thickTop="1" x14ac:dyDescent="0.2">
      <c r="A61" s="12">
        <v>12</v>
      </c>
      <c r="B61" s="12" t="s">
        <v>7</v>
      </c>
      <c r="C61" s="4" t="s">
        <v>74</v>
      </c>
      <c r="D61" s="4" t="s">
        <v>75</v>
      </c>
      <c r="E61" s="4">
        <v>68</v>
      </c>
      <c r="F61" s="4">
        <v>32</v>
      </c>
      <c r="G61" s="3"/>
      <c r="H61">
        <f>F61+E61</f>
        <v>100</v>
      </c>
      <c r="I61" s="8" t="str">
        <f>IF(H61&gt;200, "Problem", "A")</f>
        <v>A</v>
      </c>
      <c r="L61" t="str">
        <f>IF(E61&lt;101, "Okay", "Problem")</f>
        <v>Okay</v>
      </c>
      <c r="M61" t="str">
        <f>IF(F61&lt;51, "Okay", "Problem")</f>
        <v>Okay</v>
      </c>
    </row>
    <row r="62" spans="1:14" x14ac:dyDescent="0.2">
      <c r="A62" s="12">
        <v>12</v>
      </c>
      <c r="B62" s="12" t="s">
        <v>8</v>
      </c>
      <c r="C62" s="4" t="s">
        <v>76</v>
      </c>
      <c r="D62" s="4"/>
      <c r="E62" s="4">
        <v>87</v>
      </c>
      <c r="F62" s="4">
        <v>44</v>
      </c>
      <c r="G62" s="3"/>
      <c r="H62">
        <f>F62+E62</f>
        <v>131</v>
      </c>
      <c r="I62" s="8" t="str">
        <f>IF(H62&gt;200, "Problem", "C")</f>
        <v>C</v>
      </c>
      <c r="L62" t="str">
        <f>IF(E62&lt;101, "Okay", "Problem")</f>
        <v>Okay</v>
      </c>
      <c r="M62" t="str">
        <f>IF(F62&lt;51, "Okay", "Problem")</f>
        <v>Okay</v>
      </c>
    </row>
    <row r="63" spans="1:14" x14ac:dyDescent="0.2">
      <c r="A63" s="12">
        <v>12</v>
      </c>
      <c r="B63" s="12" t="s">
        <v>11</v>
      </c>
      <c r="C63" s="4" t="s">
        <v>77</v>
      </c>
      <c r="D63" s="4"/>
      <c r="E63" s="4">
        <v>74</v>
      </c>
      <c r="F63" s="4">
        <v>38</v>
      </c>
      <c r="G63" s="3"/>
      <c r="H63">
        <f>F63+E63</f>
        <v>112</v>
      </c>
      <c r="I63" s="8" t="s">
        <v>11</v>
      </c>
      <c r="L63" t="str">
        <f>IF(E63&lt;101, "Okay", "Problem")</f>
        <v>Okay</v>
      </c>
      <c r="M63" t="str">
        <f>IF(F63&lt;51, "Okay", "Problem")</f>
        <v>Okay</v>
      </c>
    </row>
    <row r="64" spans="1:14" ht="13.5" thickBot="1" x14ac:dyDescent="0.25">
      <c r="A64" s="12">
        <v>12</v>
      </c>
      <c r="B64" s="12" t="s">
        <v>10</v>
      </c>
      <c r="C64" s="4" t="s">
        <v>78</v>
      </c>
      <c r="D64" s="4"/>
      <c r="E64" s="4">
        <v>88</v>
      </c>
      <c r="F64" s="4">
        <v>42</v>
      </c>
      <c r="G64" s="3"/>
      <c r="H64">
        <f>F64+E64</f>
        <v>130</v>
      </c>
      <c r="I64" s="8" t="s">
        <v>10</v>
      </c>
      <c r="L64" t="str">
        <f>IF(E64&lt;101, "Okay", "Problem")</f>
        <v>Okay</v>
      </c>
      <c r="M64" t="str">
        <f>IF(F64&lt;51, "Okay", "Problem")</f>
        <v>Okay</v>
      </c>
      <c r="N64" t="str">
        <f>IF(G65&lt;51, "Okay", "Problem")</f>
        <v>Okay</v>
      </c>
    </row>
    <row r="65" spans="1:14" ht="14.25" thickTop="1" thickBot="1" x14ac:dyDescent="0.25">
      <c r="A65" s="13"/>
      <c r="B65" s="13"/>
      <c r="C65" s="3"/>
      <c r="D65" s="3"/>
      <c r="E65" s="3"/>
      <c r="F65" s="3"/>
      <c r="G65" s="4">
        <v>20</v>
      </c>
      <c r="H65" s="3"/>
      <c r="I65">
        <f>+G65+H61+H62+H63+H64</f>
        <v>493</v>
      </c>
      <c r="J65" s="10">
        <f>RANK(I65,(I$10,I$15,I$20,I$25,I$30,I$35,I$40,I$45,I$50,I$55,I$60,I$65,I$70,I$75,I$80,I$85,I$90,I$95,I$100,I$105,I$110,I$115,I$120,I$125,I$130,I$135),0)</f>
        <v>11</v>
      </c>
      <c r="L65" s="11" t="str">
        <f>IF(I65&lt;651, "Okay", "Problem")</f>
        <v>Okay</v>
      </c>
    </row>
    <row r="66" spans="1:14" ht="13.5" thickTop="1" x14ac:dyDescent="0.2">
      <c r="A66" s="12">
        <v>13</v>
      </c>
      <c r="B66" s="12" t="s">
        <v>7</v>
      </c>
      <c r="C66" s="4" t="s">
        <v>79</v>
      </c>
      <c r="D66" s="4" t="s">
        <v>80</v>
      </c>
      <c r="E66" s="4">
        <v>89</v>
      </c>
      <c r="F66" s="4">
        <v>47</v>
      </c>
      <c r="G66" s="3"/>
      <c r="H66">
        <f>F66+E66</f>
        <v>136</v>
      </c>
      <c r="I66" s="8" t="str">
        <f>IF(H66&gt;200, "Problem", "A")</f>
        <v>A</v>
      </c>
      <c r="L66" t="str">
        <f>IF(E66&lt;101, "Okay", "Problem")</f>
        <v>Okay</v>
      </c>
      <c r="M66" t="str">
        <f>IF(F66&lt;51, "Okay", "Problem")</f>
        <v>Okay</v>
      </c>
    </row>
    <row r="67" spans="1:14" x14ac:dyDescent="0.2">
      <c r="A67" s="12">
        <v>13</v>
      </c>
      <c r="B67" s="12" t="s">
        <v>8</v>
      </c>
      <c r="C67" s="4" t="s">
        <v>81</v>
      </c>
      <c r="D67" s="4"/>
      <c r="E67" s="4">
        <v>89</v>
      </c>
      <c r="F67" s="4">
        <v>50</v>
      </c>
      <c r="G67" s="3"/>
      <c r="H67">
        <f>F67+E67</f>
        <v>139</v>
      </c>
      <c r="I67" s="8" t="str">
        <f>IF(H67&gt;200, "Problem", "C")</f>
        <v>C</v>
      </c>
      <c r="L67" t="str">
        <f>IF(E67&lt;101, "Okay", "Problem")</f>
        <v>Okay</v>
      </c>
      <c r="M67" t="str">
        <f>IF(F67&lt;51, "Okay", "Problem")</f>
        <v>Okay</v>
      </c>
    </row>
    <row r="68" spans="1:14" x14ac:dyDescent="0.2">
      <c r="A68" s="12">
        <v>13</v>
      </c>
      <c r="B68" s="12" t="s">
        <v>11</v>
      </c>
      <c r="C68" s="4" t="s">
        <v>82</v>
      </c>
      <c r="D68" s="4"/>
      <c r="E68" s="4">
        <v>78</v>
      </c>
      <c r="F68" s="4">
        <v>31</v>
      </c>
      <c r="G68" s="3"/>
      <c r="H68">
        <f>F68+E68</f>
        <v>109</v>
      </c>
      <c r="I68" s="8" t="s">
        <v>11</v>
      </c>
      <c r="L68" t="str">
        <f>IF(E68&lt;101, "Okay", "Problem")</f>
        <v>Okay</v>
      </c>
      <c r="M68" t="str">
        <f>IF(F68&lt;51, "Okay", "Problem")</f>
        <v>Okay</v>
      </c>
    </row>
    <row r="69" spans="1:14" ht="13.5" thickBot="1" x14ac:dyDescent="0.25">
      <c r="A69" s="12">
        <v>13</v>
      </c>
      <c r="B69" s="12" t="s">
        <v>10</v>
      </c>
      <c r="C69" s="4" t="s">
        <v>83</v>
      </c>
      <c r="D69" s="4"/>
      <c r="E69" s="4">
        <v>84</v>
      </c>
      <c r="F69" s="4">
        <v>36</v>
      </c>
      <c r="G69" s="3"/>
      <c r="H69">
        <f>F69+E69</f>
        <v>120</v>
      </c>
      <c r="I69" s="8" t="s">
        <v>10</v>
      </c>
      <c r="L69" t="str">
        <f>IF(E69&lt;101, "Okay", "Problem")</f>
        <v>Okay</v>
      </c>
      <c r="M69" t="str">
        <f>IF(F69&lt;51, "Okay", "Problem")</f>
        <v>Okay</v>
      </c>
      <c r="N69" t="str">
        <f>IF(G70&lt;51, "Okay", "Problem")</f>
        <v>Okay</v>
      </c>
    </row>
    <row r="70" spans="1:14" ht="14.25" thickTop="1" thickBot="1" x14ac:dyDescent="0.25">
      <c r="A70" s="13"/>
      <c r="B70" s="13"/>
      <c r="C70" s="3"/>
      <c r="D70" s="3"/>
      <c r="E70" s="3"/>
      <c r="F70" s="3"/>
      <c r="G70" s="4">
        <v>23</v>
      </c>
      <c r="H70" s="3"/>
      <c r="I70">
        <f>+G70+H66+H67+H68+H69</f>
        <v>527</v>
      </c>
      <c r="J70" s="10">
        <f>RANK(I70,(I$10,I$15,I$20,I$25,I$30,I$35,I$40,I$45,I$50,I$55,I$60,I$65,I$70,I$75,I$80,I$85,I$90,I$95,I$100,I$105,I$110,I$115,I$120,I$125,I$130,I$135),0)</f>
        <v>8</v>
      </c>
      <c r="L70" s="11" t="str">
        <f>IF(I70&lt;651, "Okay", "Problem")</f>
        <v>Okay</v>
      </c>
    </row>
    <row r="71" spans="1:14" ht="13.5" thickTop="1" x14ac:dyDescent="0.2">
      <c r="A71" s="12">
        <v>14</v>
      </c>
      <c r="B71" s="12" t="s">
        <v>7</v>
      </c>
      <c r="C71" s="4" t="s">
        <v>84</v>
      </c>
      <c r="D71" s="4" t="s">
        <v>35</v>
      </c>
      <c r="E71" s="4">
        <v>84</v>
      </c>
      <c r="F71" s="4">
        <v>49</v>
      </c>
      <c r="G71" s="3"/>
      <c r="H71">
        <f>F71+E71</f>
        <v>133</v>
      </c>
      <c r="I71" s="8" t="str">
        <f>IF(H71&gt;200, "Problem", "A")</f>
        <v>A</v>
      </c>
      <c r="L71" t="str">
        <f>IF(E71&lt;101, "Okay", "Problem")</f>
        <v>Okay</v>
      </c>
      <c r="M71" t="str">
        <f>IF(F71&lt;51, "Okay", "Problem")</f>
        <v>Okay</v>
      </c>
    </row>
    <row r="72" spans="1:14" x14ac:dyDescent="0.2">
      <c r="A72" s="12">
        <v>14</v>
      </c>
      <c r="B72" s="12" t="s">
        <v>8</v>
      </c>
      <c r="C72" s="4" t="s">
        <v>85</v>
      </c>
      <c r="D72" s="4"/>
      <c r="E72" s="4">
        <v>92</v>
      </c>
      <c r="F72" s="4">
        <v>40</v>
      </c>
      <c r="G72" s="3"/>
      <c r="H72">
        <f>F72+E72</f>
        <v>132</v>
      </c>
      <c r="I72" s="8" t="str">
        <f>IF(H72&gt;200, "Problem", "C")</f>
        <v>C</v>
      </c>
      <c r="L72" t="str">
        <f>IF(E72&lt;101, "Okay", "Problem")</f>
        <v>Okay</v>
      </c>
      <c r="M72" t="str">
        <f>IF(F72&lt;51, "Okay", "Problem")</f>
        <v>Okay</v>
      </c>
    </row>
    <row r="73" spans="1:14" x14ac:dyDescent="0.2">
      <c r="A73" s="12">
        <v>14</v>
      </c>
      <c r="B73" s="12" t="s">
        <v>11</v>
      </c>
      <c r="C73" s="4" t="s">
        <v>86</v>
      </c>
      <c r="D73" s="4"/>
      <c r="E73" s="4">
        <v>92</v>
      </c>
      <c r="F73" s="4">
        <v>34</v>
      </c>
      <c r="G73" s="3"/>
      <c r="H73">
        <f>F73+E73</f>
        <v>126</v>
      </c>
      <c r="I73" s="8" t="s">
        <v>11</v>
      </c>
      <c r="L73" t="str">
        <f>IF(E73&lt;101, "Okay", "Problem")</f>
        <v>Okay</v>
      </c>
      <c r="M73" t="str">
        <f>IF(F73&lt;51, "Okay", "Problem")</f>
        <v>Okay</v>
      </c>
    </row>
    <row r="74" spans="1:14" ht="13.5" thickBot="1" x14ac:dyDescent="0.25">
      <c r="A74" s="12">
        <v>14</v>
      </c>
      <c r="B74" s="12" t="s">
        <v>10</v>
      </c>
      <c r="C74" s="4" t="s">
        <v>34</v>
      </c>
      <c r="D74" s="4"/>
      <c r="E74" s="4">
        <v>91</v>
      </c>
      <c r="F74" s="4">
        <v>47</v>
      </c>
      <c r="G74" s="3"/>
      <c r="H74">
        <f>F74+E74</f>
        <v>138</v>
      </c>
      <c r="I74" s="8" t="s">
        <v>10</v>
      </c>
      <c r="L74" t="str">
        <f>IF(E74&lt;101, "Okay", "Problem")</f>
        <v>Okay</v>
      </c>
      <c r="M74" t="str">
        <f>IF(F74&lt;51, "Okay", "Problem")</f>
        <v>Okay</v>
      </c>
      <c r="N74" t="str">
        <f>IF(G75&lt;51, "Okay", "Problem")</f>
        <v>Okay</v>
      </c>
    </row>
    <row r="75" spans="1:14" ht="14.25" thickTop="1" thickBot="1" x14ac:dyDescent="0.25">
      <c r="A75" s="13"/>
      <c r="B75" s="13"/>
      <c r="C75" s="3"/>
      <c r="D75" s="3"/>
      <c r="E75" s="3"/>
      <c r="F75" s="3"/>
      <c r="G75" s="4">
        <v>21</v>
      </c>
      <c r="H75" s="3"/>
      <c r="I75">
        <f>+G75+H71+H72+H73+H74</f>
        <v>550</v>
      </c>
      <c r="J75" s="10">
        <f>RANK(I75,(I$10,I$15,I$20,I$25,I$30,I$35,I$40,I$45,I$50,I$55,I$60,I$65,I$70,I$75,I$80,I$85,I$90,I$95,I$100,I$105,I$110,I$115,I$120,I$125,I$130,I$135),0)</f>
        <v>2</v>
      </c>
      <c r="L75" s="11" t="str">
        <f>IF(I75&lt;651, "Okay", "Problem")</f>
        <v>Okay</v>
      </c>
    </row>
    <row r="76" spans="1:14" ht="13.5" thickTop="1" x14ac:dyDescent="0.2">
      <c r="A76" s="12">
        <v>15</v>
      </c>
      <c r="B76" s="12" t="s">
        <v>7</v>
      </c>
      <c r="C76" s="4" t="s">
        <v>87</v>
      </c>
      <c r="D76" s="4" t="s">
        <v>88</v>
      </c>
      <c r="E76" s="4">
        <v>93</v>
      </c>
      <c r="F76" s="4">
        <v>44</v>
      </c>
      <c r="G76" s="3"/>
      <c r="H76">
        <f>F76+E76</f>
        <v>137</v>
      </c>
      <c r="I76" s="8" t="str">
        <f>IF(H76&gt;200, "Problem", "A")</f>
        <v>A</v>
      </c>
      <c r="L76" t="str">
        <f>IF(E76&lt;101, "Okay", "Problem")</f>
        <v>Okay</v>
      </c>
      <c r="M76" t="str">
        <f>IF(F76&lt;51, "Okay", "Problem")</f>
        <v>Okay</v>
      </c>
    </row>
    <row r="77" spans="1:14" x14ac:dyDescent="0.2">
      <c r="A77" s="12">
        <v>15</v>
      </c>
      <c r="B77" s="12" t="s">
        <v>8</v>
      </c>
      <c r="C77" s="4" t="s">
        <v>89</v>
      </c>
      <c r="D77" s="4"/>
      <c r="E77" s="4">
        <v>69</v>
      </c>
      <c r="F77" s="4">
        <v>44</v>
      </c>
      <c r="G77" s="3"/>
      <c r="H77">
        <f>F77+E77</f>
        <v>113</v>
      </c>
      <c r="I77" s="8" t="str">
        <f>IF(H77&gt;200, "Problem", "C")</f>
        <v>C</v>
      </c>
      <c r="L77" t="str">
        <f>IF(E77&lt;101, "Okay", "Problem")</f>
        <v>Okay</v>
      </c>
      <c r="M77" t="str">
        <f>IF(F77&lt;51, "Okay", "Problem")</f>
        <v>Okay</v>
      </c>
    </row>
    <row r="78" spans="1:14" x14ac:dyDescent="0.2">
      <c r="A78" s="12">
        <v>15</v>
      </c>
      <c r="B78" s="12" t="s">
        <v>11</v>
      </c>
      <c r="C78" s="4" t="s">
        <v>90</v>
      </c>
      <c r="D78" s="4"/>
      <c r="E78" s="4">
        <v>66</v>
      </c>
      <c r="F78" s="4">
        <v>45</v>
      </c>
      <c r="G78" s="3"/>
      <c r="H78">
        <f>F78+E78</f>
        <v>111</v>
      </c>
      <c r="I78" s="8" t="s">
        <v>11</v>
      </c>
      <c r="L78" t="str">
        <f>IF(E78&lt;101, "Okay", "Problem")</f>
        <v>Okay</v>
      </c>
      <c r="M78" t="str">
        <f>IF(F78&lt;51, "Okay", "Problem")</f>
        <v>Okay</v>
      </c>
    </row>
    <row r="79" spans="1:14" ht="13.5" thickBot="1" x14ac:dyDescent="0.25">
      <c r="A79" s="12">
        <v>15</v>
      </c>
      <c r="B79" s="12" t="s">
        <v>10</v>
      </c>
      <c r="C79" s="4" t="s">
        <v>91</v>
      </c>
      <c r="D79" s="4"/>
      <c r="E79" s="4">
        <v>75</v>
      </c>
      <c r="F79" s="4">
        <v>42</v>
      </c>
      <c r="G79" s="3"/>
      <c r="H79">
        <f>F79+E79</f>
        <v>117</v>
      </c>
      <c r="I79" s="8" t="s">
        <v>10</v>
      </c>
      <c r="L79" t="str">
        <f>IF(E79&lt;101, "Okay", "Problem")</f>
        <v>Okay</v>
      </c>
      <c r="M79" t="str">
        <f>IF(F79&lt;51, "Okay", "Problem")</f>
        <v>Okay</v>
      </c>
      <c r="N79" t="str">
        <f>IF(G80&lt;51, "Okay", "Problem")</f>
        <v>Okay</v>
      </c>
    </row>
    <row r="80" spans="1:14" ht="14.25" thickTop="1" thickBot="1" x14ac:dyDescent="0.25">
      <c r="A80" s="13"/>
      <c r="B80" s="13"/>
      <c r="C80" s="3"/>
      <c r="D80" s="3"/>
      <c r="E80" s="3"/>
      <c r="F80" s="3"/>
      <c r="G80" s="4">
        <v>39</v>
      </c>
      <c r="H80" s="3"/>
      <c r="I80">
        <f>+G80+H76+H77+H78+H79</f>
        <v>517</v>
      </c>
      <c r="J80" s="10">
        <f>RANK(I80,(I$10,I$15,I$20,I$25,I$30,I$35,I$40,I$45,I$50,I$55,I$60,I$65,I$70,I$75,I$80,I$85,I$90,I$95,I$100,I$105,I$110,I$115,I$120,I$125,I$130,I$135),0)</f>
        <v>9</v>
      </c>
      <c r="L80" s="11" t="str">
        <f>IF(I80&lt;651, "Okay", "Problem")</f>
        <v>Okay</v>
      </c>
    </row>
    <row r="81" spans="1:14" ht="13.5" thickTop="1" x14ac:dyDescent="0.2">
      <c r="A81" s="12">
        <v>16</v>
      </c>
      <c r="B81" s="12" t="s">
        <v>7</v>
      </c>
      <c r="C81" s="4" t="s">
        <v>92</v>
      </c>
      <c r="D81" s="4" t="s">
        <v>33</v>
      </c>
      <c r="E81" s="4">
        <v>97</v>
      </c>
      <c r="F81" s="4">
        <v>45</v>
      </c>
      <c r="G81" s="3"/>
      <c r="H81">
        <f>F81+E81</f>
        <v>142</v>
      </c>
      <c r="I81" s="8" t="str">
        <f>IF(H81&gt;200, "Problem", "A")</f>
        <v>A</v>
      </c>
      <c r="L81" t="str">
        <f>IF(E81&lt;101, "Okay", "Problem")</f>
        <v>Okay</v>
      </c>
      <c r="M81" t="str">
        <f>IF(F81&lt;51, "Okay", "Problem")</f>
        <v>Okay</v>
      </c>
    </row>
    <row r="82" spans="1:14" x14ac:dyDescent="0.2">
      <c r="A82" s="12">
        <v>16</v>
      </c>
      <c r="B82" s="12" t="s">
        <v>8</v>
      </c>
      <c r="C82" s="4" t="s">
        <v>93</v>
      </c>
      <c r="D82" s="4"/>
      <c r="E82" s="4">
        <v>96</v>
      </c>
      <c r="F82" s="4">
        <v>35</v>
      </c>
      <c r="G82" s="3"/>
      <c r="H82">
        <f>F82+E82</f>
        <v>131</v>
      </c>
      <c r="I82" s="8" t="str">
        <f>IF(H82&gt;200, "Problem", "C")</f>
        <v>C</v>
      </c>
      <c r="L82" t="str">
        <f>IF(E82&lt;101, "Okay", "Problem")</f>
        <v>Okay</v>
      </c>
      <c r="M82" t="str">
        <f>IF(F82&lt;51, "Okay", "Problem")</f>
        <v>Okay</v>
      </c>
    </row>
    <row r="83" spans="1:14" x14ac:dyDescent="0.2">
      <c r="A83" s="12">
        <v>16</v>
      </c>
      <c r="B83" s="12" t="s">
        <v>11</v>
      </c>
      <c r="C83" s="4" t="s">
        <v>31</v>
      </c>
      <c r="D83" s="4"/>
      <c r="E83" s="4">
        <v>84</v>
      </c>
      <c r="F83" s="4">
        <v>34</v>
      </c>
      <c r="G83" s="3"/>
      <c r="H83">
        <f>F83+E83</f>
        <v>118</v>
      </c>
      <c r="I83" s="8" t="s">
        <v>11</v>
      </c>
      <c r="L83" t="str">
        <f>IF(E83&lt;101, "Okay", "Problem")</f>
        <v>Okay</v>
      </c>
      <c r="M83" t="str">
        <f>IF(F83&lt;51, "Okay", "Problem")</f>
        <v>Okay</v>
      </c>
    </row>
    <row r="84" spans="1:14" ht="13.5" thickBot="1" x14ac:dyDescent="0.25">
      <c r="A84" s="12">
        <v>16</v>
      </c>
      <c r="B84" s="12" t="s">
        <v>10</v>
      </c>
      <c r="C84" s="4" t="s">
        <v>32</v>
      </c>
      <c r="D84" s="4"/>
      <c r="E84" s="4">
        <v>88</v>
      </c>
      <c r="F84" s="4">
        <v>37</v>
      </c>
      <c r="G84" s="3"/>
      <c r="H84">
        <f>F84+E84</f>
        <v>125</v>
      </c>
      <c r="I84" s="8" t="s">
        <v>10</v>
      </c>
      <c r="L84" t="str">
        <f>IF(E84&lt;101, "Okay", "Problem")</f>
        <v>Okay</v>
      </c>
      <c r="M84" t="str">
        <f>IF(F84&lt;51, "Okay", "Problem")</f>
        <v>Okay</v>
      </c>
      <c r="N84" t="str">
        <f>IF(G85&lt;51, "Okay", "Problem")</f>
        <v>Okay</v>
      </c>
    </row>
    <row r="85" spans="1:14" ht="14.25" thickTop="1" thickBot="1" x14ac:dyDescent="0.25">
      <c r="A85" s="13"/>
      <c r="B85" s="13"/>
      <c r="C85" s="3"/>
      <c r="D85" s="3"/>
      <c r="E85" s="3"/>
      <c r="F85" s="3"/>
      <c r="G85" s="4">
        <v>24</v>
      </c>
      <c r="H85" s="3"/>
      <c r="I85">
        <f>+G85+H81+H82+H83+H84</f>
        <v>540</v>
      </c>
      <c r="J85" s="10">
        <f>RANK(I85,(I$10,I$15,I$20,I$25,I$30,I$35,I$40,I$45,I$50,I$55,I$60,I$65,I$70,I$75,I$80,I$85,I$90,I$95,I$100,I$105,I$110,I$115,I$120,I$125,I$130,I$135),0)</f>
        <v>4</v>
      </c>
      <c r="L85" s="11" t="str">
        <f>IF(I85&lt;651, "Okay", "Problem")</f>
        <v>Okay</v>
      </c>
    </row>
    <row r="86" spans="1:14" ht="13.5" thickTop="1" x14ac:dyDescent="0.2">
      <c r="A86" s="12">
        <v>17</v>
      </c>
      <c r="B86" s="12" t="s">
        <v>7</v>
      </c>
      <c r="C86" s="4" t="s">
        <v>94</v>
      </c>
      <c r="D86" s="4" t="s">
        <v>30</v>
      </c>
      <c r="E86" s="4">
        <v>75</v>
      </c>
      <c r="F86" s="4">
        <v>43</v>
      </c>
      <c r="G86" s="3"/>
      <c r="H86">
        <f>F86+E86</f>
        <v>118</v>
      </c>
      <c r="I86" s="8" t="str">
        <f>IF(H86&gt;200, "Problem", "A")</f>
        <v>A</v>
      </c>
      <c r="L86" t="str">
        <f>IF(E86&lt;101, "Okay", "Problem")</f>
        <v>Okay</v>
      </c>
      <c r="M86" t="str">
        <f>IF(F86&lt;51, "Okay", "Problem")</f>
        <v>Okay</v>
      </c>
    </row>
    <row r="87" spans="1:14" x14ac:dyDescent="0.2">
      <c r="A87" s="12">
        <v>17</v>
      </c>
      <c r="B87" s="12" t="s">
        <v>8</v>
      </c>
      <c r="C87" s="4" t="s">
        <v>95</v>
      </c>
      <c r="D87" s="4"/>
      <c r="E87" s="4">
        <v>79</v>
      </c>
      <c r="F87" s="4">
        <v>43</v>
      </c>
      <c r="G87" s="3"/>
      <c r="H87">
        <f>F87+E87</f>
        <v>122</v>
      </c>
      <c r="I87" s="8" t="str">
        <f>IF(H87&gt;200, "Problem", "C")</f>
        <v>C</v>
      </c>
      <c r="L87" t="str">
        <f>IF(E87&lt;101, "Okay", "Problem")</f>
        <v>Okay</v>
      </c>
      <c r="M87" t="str">
        <f>IF(F87&lt;51, "Okay", "Problem")</f>
        <v>Okay</v>
      </c>
    </row>
    <row r="88" spans="1:14" x14ac:dyDescent="0.2">
      <c r="A88" s="12">
        <v>17</v>
      </c>
      <c r="B88" s="12" t="s">
        <v>16</v>
      </c>
      <c r="C88" s="4" t="s">
        <v>96</v>
      </c>
      <c r="D88" s="4"/>
      <c r="E88" s="4">
        <v>67</v>
      </c>
      <c r="F88" s="4">
        <v>28</v>
      </c>
      <c r="G88" s="3"/>
      <c r="H88">
        <f>F88+E88</f>
        <v>95</v>
      </c>
      <c r="I88" s="8" t="s">
        <v>11</v>
      </c>
      <c r="L88" t="str">
        <f>IF(E88&lt;101, "Okay", "Problem")</f>
        <v>Okay</v>
      </c>
      <c r="M88" t="str">
        <f>IF(F88&lt;51, "Okay", "Problem")</f>
        <v>Okay</v>
      </c>
    </row>
    <row r="89" spans="1:14" ht="13.5" thickBot="1" x14ac:dyDescent="0.25">
      <c r="A89" s="12">
        <v>17</v>
      </c>
      <c r="B89" s="12" t="s">
        <v>10</v>
      </c>
      <c r="C89" s="4" t="s">
        <v>97</v>
      </c>
      <c r="D89" s="4"/>
      <c r="E89" s="4">
        <v>90</v>
      </c>
      <c r="F89" s="4">
        <v>39</v>
      </c>
      <c r="G89" s="3"/>
      <c r="H89">
        <f>F89+E89</f>
        <v>129</v>
      </c>
      <c r="I89" s="8" t="s">
        <v>10</v>
      </c>
      <c r="L89" t="str">
        <f>IF(E89&lt;101, "Okay", "Problem")</f>
        <v>Okay</v>
      </c>
      <c r="M89" t="str">
        <f>IF(F89&lt;51, "Okay", "Problem")</f>
        <v>Okay</v>
      </c>
      <c r="N89" t="str">
        <f>IF(G90&lt;51, "Okay", "Problem")</f>
        <v>Okay</v>
      </c>
    </row>
    <row r="90" spans="1:14" ht="14.25" thickTop="1" thickBot="1" x14ac:dyDescent="0.25">
      <c r="A90" s="13"/>
      <c r="B90" s="13"/>
      <c r="C90" s="3"/>
      <c r="D90" s="3"/>
      <c r="E90" s="3"/>
      <c r="F90" s="3"/>
      <c r="G90" s="4">
        <v>14</v>
      </c>
      <c r="H90" s="3"/>
      <c r="I90">
        <f>+G90+H86+H87+H88+H89</f>
        <v>478</v>
      </c>
      <c r="J90" s="10">
        <f>RANK(I90,(I$10,I$15,I$20,I$25,I$30,I$35,I$40,I$45,I$50,I$55,I$60,I$65,I$70,I$75,I$80,I$85,I$90,I$95,I$100,I$105,I$110,I$115,I$120,I$125,I$130,I$135),0)</f>
        <v>12</v>
      </c>
      <c r="L90" s="11" t="str">
        <f>IF(I90&lt;651, "Okay", "Problem")</f>
        <v>Okay</v>
      </c>
    </row>
    <row r="91" spans="1:14" ht="13.5" thickTop="1" x14ac:dyDescent="0.2">
      <c r="A91" s="12">
        <v>18</v>
      </c>
      <c r="B91" s="12" t="s">
        <v>7</v>
      </c>
      <c r="C91" s="4"/>
      <c r="D91" s="4"/>
      <c r="E91" s="4"/>
      <c r="F91" s="4"/>
      <c r="G91" s="3"/>
      <c r="H91">
        <f>F91+E91</f>
        <v>0</v>
      </c>
      <c r="I91" s="8" t="str">
        <f>IF(H91&gt;200, "Problem", "A")</f>
        <v>A</v>
      </c>
      <c r="L91" t="str">
        <f>IF(E91&lt;101, "Okay", "Problem")</f>
        <v>Okay</v>
      </c>
      <c r="M91" t="str">
        <f>IF(F91&lt;51, "Okay", "Problem")</f>
        <v>Okay</v>
      </c>
    </row>
    <row r="92" spans="1:14" x14ac:dyDescent="0.2">
      <c r="A92" s="12">
        <v>18</v>
      </c>
      <c r="B92" s="12" t="s">
        <v>8</v>
      </c>
      <c r="C92" s="4"/>
      <c r="D92" s="4"/>
      <c r="E92" s="4"/>
      <c r="F92" s="4"/>
      <c r="G92" s="3"/>
      <c r="H92">
        <f>F92+E92</f>
        <v>0</v>
      </c>
      <c r="I92" s="8" t="str">
        <f>IF(H92&gt;200, "Problem", "C")</f>
        <v>C</v>
      </c>
      <c r="L92" t="str">
        <f>IF(E92&lt;101, "Okay", "Problem")</f>
        <v>Okay</v>
      </c>
      <c r="M92" t="str">
        <f>IF(F92&lt;51, "Okay", "Problem")</f>
        <v>Okay</v>
      </c>
    </row>
    <row r="93" spans="1:14" x14ac:dyDescent="0.2">
      <c r="A93" s="12">
        <v>18</v>
      </c>
      <c r="B93" s="12" t="s">
        <v>11</v>
      </c>
      <c r="C93" s="4"/>
      <c r="D93" s="4"/>
      <c r="E93" s="4"/>
      <c r="F93" s="4"/>
      <c r="G93" s="3"/>
      <c r="H93">
        <f>F93+E93</f>
        <v>0</v>
      </c>
      <c r="I93" s="8" t="s">
        <v>11</v>
      </c>
      <c r="L93" t="str">
        <f>IF(E93&lt;101, "Okay", "Problem")</f>
        <v>Okay</v>
      </c>
      <c r="M93" t="str">
        <f>IF(F93&lt;51, "Okay", "Problem")</f>
        <v>Okay</v>
      </c>
    </row>
    <row r="94" spans="1:14" ht="13.5" thickBot="1" x14ac:dyDescent="0.25">
      <c r="A94" s="12">
        <v>18</v>
      </c>
      <c r="B94" s="12" t="s">
        <v>10</v>
      </c>
      <c r="C94" s="4"/>
      <c r="D94" s="4"/>
      <c r="E94" s="4"/>
      <c r="F94" s="4"/>
      <c r="G94" s="3"/>
      <c r="H94">
        <f>F94+E94</f>
        <v>0</v>
      </c>
      <c r="I94" s="8" t="s">
        <v>10</v>
      </c>
      <c r="L94" t="str">
        <f>IF(E94&lt;101, "Okay", "Problem")</f>
        <v>Okay</v>
      </c>
      <c r="M94" t="str">
        <f>IF(F94&lt;51, "Okay", "Problem")</f>
        <v>Okay</v>
      </c>
      <c r="N94" t="str">
        <f>IF(G95&lt;51, "Okay", "Problem")</f>
        <v>Okay</v>
      </c>
    </row>
    <row r="95" spans="1:14" ht="14.25" thickTop="1" thickBot="1" x14ac:dyDescent="0.25">
      <c r="A95" s="13"/>
      <c r="B95" s="13"/>
      <c r="C95" s="3"/>
      <c r="D95" s="3"/>
      <c r="E95" s="3"/>
      <c r="F95" s="3"/>
      <c r="G95" s="4"/>
      <c r="H95" s="3"/>
      <c r="I95">
        <f>+G95+H91+H92+H93+H94</f>
        <v>0</v>
      </c>
      <c r="J95" s="10">
        <f>RANK(I95,(I$10,I$15,I$20,I$25,I$30,I$35,I$40,I$45,I$50,I$55,I$60,I$65,I$70,I$75,I$80,I$85,I$90,I$95,I$100,I$105,I$110,I$115,I$120,I$125,I$130,I$135),0)</f>
        <v>18</v>
      </c>
      <c r="L95" s="11" t="str">
        <f>IF(I95&lt;651, "Okay", "Problem")</f>
        <v>Okay</v>
      </c>
    </row>
    <row r="96" spans="1:14" ht="13.5" thickTop="1" x14ac:dyDescent="0.2">
      <c r="A96" s="12">
        <v>19</v>
      </c>
      <c r="B96" s="12" t="s">
        <v>7</v>
      </c>
      <c r="C96" s="4"/>
      <c r="D96" s="4"/>
      <c r="E96" s="4"/>
      <c r="F96" s="4"/>
      <c r="G96" s="3"/>
      <c r="H96">
        <f>F96+E96</f>
        <v>0</v>
      </c>
      <c r="I96" s="8" t="str">
        <f>IF(H96&gt;200, "Problem", "A")</f>
        <v>A</v>
      </c>
      <c r="L96" t="str">
        <f>IF(E96&lt;101, "Okay", "Problem")</f>
        <v>Okay</v>
      </c>
      <c r="M96" t="str">
        <f>IF(F96&lt;51, "Okay", "Problem")</f>
        <v>Okay</v>
      </c>
    </row>
    <row r="97" spans="1:14" x14ac:dyDescent="0.2">
      <c r="A97" s="12">
        <v>19</v>
      </c>
      <c r="B97" s="12" t="s">
        <v>8</v>
      </c>
      <c r="C97" s="4"/>
      <c r="D97" s="4"/>
      <c r="E97" s="4"/>
      <c r="F97" s="4"/>
      <c r="G97" s="3"/>
      <c r="H97">
        <f>F97+E97</f>
        <v>0</v>
      </c>
      <c r="I97" s="8" t="str">
        <f>IF(H97&gt;200, "Problem", "C")</f>
        <v>C</v>
      </c>
      <c r="L97" t="str">
        <f>IF(E97&lt;101, "Okay", "Problem")</f>
        <v>Okay</v>
      </c>
      <c r="M97" t="str">
        <f>IF(F97&lt;51, "Okay", "Problem")</f>
        <v>Okay</v>
      </c>
    </row>
    <row r="98" spans="1:14" x14ac:dyDescent="0.2">
      <c r="A98" s="12">
        <v>19</v>
      </c>
      <c r="B98" s="12" t="s">
        <v>11</v>
      </c>
      <c r="C98" s="4"/>
      <c r="D98" s="4"/>
      <c r="E98" s="4"/>
      <c r="F98" s="4"/>
      <c r="G98" s="3"/>
      <c r="H98">
        <f>F98+E98</f>
        <v>0</v>
      </c>
      <c r="I98" s="8" t="s">
        <v>11</v>
      </c>
      <c r="L98" t="str">
        <f>IF(E98&lt;101, "Okay", "Problem")</f>
        <v>Okay</v>
      </c>
      <c r="M98" t="str">
        <f>IF(F98&lt;51, "Okay", "Problem")</f>
        <v>Okay</v>
      </c>
    </row>
    <row r="99" spans="1:14" ht="13.5" thickBot="1" x14ac:dyDescent="0.25">
      <c r="A99" s="12">
        <v>19</v>
      </c>
      <c r="B99" s="12" t="s">
        <v>10</v>
      </c>
      <c r="C99" s="4"/>
      <c r="D99" s="4"/>
      <c r="E99" s="4"/>
      <c r="F99" s="4"/>
      <c r="G99" s="3"/>
      <c r="H99">
        <f>F99+E99</f>
        <v>0</v>
      </c>
      <c r="I99" s="8" t="s">
        <v>10</v>
      </c>
      <c r="L99" t="str">
        <f>IF(E99&lt;101, "Okay", "Problem")</f>
        <v>Okay</v>
      </c>
      <c r="M99" t="str">
        <f>IF(F99&lt;51, "Okay", "Problem")</f>
        <v>Okay</v>
      </c>
      <c r="N99" t="str">
        <f>IF(G100&lt;51, "Okay", "Problem")</f>
        <v>Okay</v>
      </c>
    </row>
    <row r="100" spans="1:14" ht="14.25" thickTop="1" thickBot="1" x14ac:dyDescent="0.25">
      <c r="A100" s="13"/>
      <c r="B100" s="13"/>
      <c r="C100" s="3"/>
      <c r="D100" s="3"/>
      <c r="E100" s="3"/>
      <c r="F100" s="3"/>
      <c r="G100" s="4"/>
      <c r="H100" s="3"/>
      <c r="I100">
        <f>+G100+H96+H97+H98+H99</f>
        <v>0</v>
      </c>
      <c r="J100" s="10">
        <f>RANK(I100,(I$10,I$15,I$20,I$25,I$30,I$35,I$40,I$45,I$50,I$55,I$60,I$65,I$70,I$75,I$80,I$85,I$90,I$95,I$100,I$105,I$110,I$115,I$120,I$125,I$130,I$135),0)</f>
        <v>18</v>
      </c>
      <c r="L100" s="11" t="str">
        <f>IF(I100&lt;651, "Okay", "Problem")</f>
        <v>Okay</v>
      </c>
    </row>
    <row r="101" spans="1:14" ht="13.5" thickTop="1" x14ac:dyDescent="0.2">
      <c r="A101" s="12">
        <v>20</v>
      </c>
      <c r="B101" s="12" t="s">
        <v>7</v>
      </c>
      <c r="C101" s="4"/>
      <c r="D101" s="4"/>
      <c r="E101" s="4"/>
      <c r="F101" s="4"/>
      <c r="G101" s="3"/>
      <c r="H101">
        <f>F101+E101</f>
        <v>0</v>
      </c>
      <c r="I101" s="8" t="str">
        <f>IF(H101&gt;200, "Problem", "A")</f>
        <v>A</v>
      </c>
      <c r="L101" t="str">
        <f>IF(E101&lt;101, "Okay", "Problem")</f>
        <v>Okay</v>
      </c>
      <c r="M101" t="str">
        <f>IF(F101&lt;51, "Okay", "Problem")</f>
        <v>Okay</v>
      </c>
    </row>
    <row r="102" spans="1:14" x14ac:dyDescent="0.2">
      <c r="A102" s="12">
        <v>20</v>
      </c>
      <c r="B102" s="12" t="s">
        <v>8</v>
      </c>
      <c r="C102" s="4"/>
      <c r="D102" s="4"/>
      <c r="E102" s="4"/>
      <c r="F102" s="4"/>
      <c r="G102" s="3"/>
      <c r="H102">
        <f>F102+E102</f>
        <v>0</v>
      </c>
      <c r="I102" s="8" t="str">
        <f>IF(H102&gt;200, "Problem", "C")</f>
        <v>C</v>
      </c>
      <c r="L102" t="str">
        <f>IF(E102&lt;101, "Okay", "Problem")</f>
        <v>Okay</v>
      </c>
      <c r="M102" t="str">
        <f>IF(F102&lt;51, "Okay", "Problem")</f>
        <v>Okay</v>
      </c>
    </row>
    <row r="103" spans="1:14" x14ac:dyDescent="0.2">
      <c r="A103" s="12">
        <v>20</v>
      </c>
      <c r="B103" s="12" t="s">
        <v>11</v>
      </c>
      <c r="C103" s="4"/>
      <c r="D103" s="4"/>
      <c r="E103" s="4"/>
      <c r="F103" s="4"/>
      <c r="G103" s="3"/>
      <c r="H103">
        <f>F103+E103</f>
        <v>0</v>
      </c>
      <c r="I103" s="8" t="s">
        <v>11</v>
      </c>
      <c r="L103" t="str">
        <f>IF(E103&lt;101, "Okay", "Problem")</f>
        <v>Okay</v>
      </c>
      <c r="M103" t="str">
        <f>IF(F103&lt;51, "Okay", "Problem")</f>
        <v>Okay</v>
      </c>
    </row>
    <row r="104" spans="1:14" ht="13.5" thickBot="1" x14ac:dyDescent="0.25">
      <c r="A104" s="12">
        <v>20</v>
      </c>
      <c r="B104" s="12" t="s">
        <v>10</v>
      </c>
      <c r="C104" s="4"/>
      <c r="D104" s="4"/>
      <c r="E104" s="4"/>
      <c r="F104" s="4"/>
      <c r="G104" s="3"/>
      <c r="H104">
        <f>F104+E104</f>
        <v>0</v>
      </c>
      <c r="I104" s="8" t="s">
        <v>10</v>
      </c>
      <c r="L104" t="str">
        <f>IF(E104&lt;101, "Okay", "Problem")</f>
        <v>Okay</v>
      </c>
      <c r="M104" t="str">
        <f>IF(F104&lt;51, "Okay", "Problem")</f>
        <v>Okay</v>
      </c>
      <c r="N104" t="str">
        <f>IF(G105&lt;51, "Okay", "Problem")</f>
        <v>Okay</v>
      </c>
    </row>
    <row r="105" spans="1:14" ht="14.25" thickTop="1" thickBot="1" x14ac:dyDescent="0.25">
      <c r="A105" s="13"/>
      <c r="B105" s="13"/>
      <c r="C105" s="3"/>
      <c r="D105" s="3"/>
      <c r="E105" s="3"/>
      <c r="F105" s="3"/>
      <c r="G105" s="4"/>
      <c r="H105" s="3"/>
      <c r="I105">
        <f>+G105+H101+H102+H103+H104</f>
        <v>0</v>
      </c>
      <c r="J105" s="10">
        <f>RANK(I105,(I$10,I$15,I$20,I$25,I$30,I$35,I$40,I$45,I$50,I$55,I$60,I$65,I$70,I$75,I$80,I$85,I$90,I$95,I$100,I$105,I$110,I$115,I$120,I$125,I$130,I$135),0)</f>
        <v>18</v>
      </c>
      <c r="L105" s="11" t="str">
        <f>IF(I105&lt;651, "Okay", "Problem")</f>
        <v>Okay</v>
      </c>
    </row>
    <row r="106" spans="1:14" ht="13.5" thickTop="1" x14ac:dyDescent="0.2">
      <c r="A106" s="12">
        <v>21</v>
      </c>
      <c r="B106" s="12" t="s">
        <v>7</v>
      </c>
      <c r="C106" s="4"/>
      <c r="D106" s="4"/>
      <c r="E106" s="4"/>
      <c r="F106" s="4"/>
      <c r="G106" s="3"/>
      <c r="H106">
        <f>F106+E106</f>
        <v>0</v>
      </c>
      <c r="I106" s="8" t="str">
        <f>IF(H106&gt;200, "Problem", "A")</f>
        <v>A</v>
      </c>
      <c r="L106" t="str">
        <f>IF(E106&lt;101, "Okay", "Problem")</f>
        <v>Okay</v>
      </c>
      <c r="M106" t="str">
        <f>IF(F106&lt;51, "Okay", "Problem")</f>
        <v>Okay</v>
      </c>
    </row>
    <row r="107" spans="1:14" x14ac:dyDescent="0.2">
      <c r="A107" s="12">
        <v>21</v>
      </c>
      <c r="B107" s="12" t="s">
        <v>8</v>
      </c>
      <c r="C107" s="4"/>
      <c r="D107" s="4"/>
      <c r="E107" s="4"/>
      <c r="F107" s="4"/>
      <c r="G107" s="3"/>
      <c r="H107">
        <f>F107+E107</f>
        <v>0</v>
      </c>
      <c r="I107" s="8" t="str">
        <f>IF(H107&gt;200, "Problem", "C")</f>
        <v>C</v>
      </c>
      <c r="L107" t="str">
        <f>IF(E107&lt;101, "Okay", "Problem")</f>
        <v>Okay</v>
      </c>
      <c r="M107" t="str">
        <f>IF(F107&lt;51, "Okay", "Problem")</f>
        <v>Okay</v>
      </c>
    </row>
    <row r="108" spans="1:14" x14ac:dyDescent="0.2">
      <c r="A108" s="12">
        <v>21</v>
      </c>
      <c r="B108" s="12" t="s">
        <v>11</v>
      </c>
      <c r="C108" s="4"/>
      <c r="D108" s="4"/>
      <c r="E108" s="4"/>
      <c r="F108" s="4"/>
      <c r="G108" s="3"/>
      <c r="H108">
        <f>F108+E108</f>
        <v>0</v>
      </c>
      <c r="I108" s="8" t="s">
        <v>11</v>
      </c>
      <c r="L108" t="str">
        <f>IF(E108&lt;101, "Okay", "Problem")</f>
        <v>Okay</v>
      </c>
      <c r="M108" t="str">
        <f>IF(F108&lt;51, "Okay", "Problem")</f>
        <v>Okay</v>
      </c>
    </row>
    <row r="109" spans="1:14" ht="13.5" thickBot="1" x14ac:dyDescent="0.25">
      <c r="A109" s="12">
        <v>21</v>
      </c>
      <c r="B109" s="12" t="s">
        <v>10</v>
      </c>
      <c r="C109" s="4"/>
      <c r="D109" s="4"/>
      <c r="E109" s="4"/>
      <c r="F109" s="4"/>
      <c r="G109" s="3"/>
      <c r="H109">
        <f>F109+E109</f>
        <v>0</v>
      </c>
      <c r="I109" s="8" t="s">
        <v>10</v>
      </c>
      <c r="L109" t="str">
        <f>IF(E109&lt;101, "Okay", "Problem")</f>
        <v>Okay</v>
      </c>
      <c r="M109" t="str">
        <f>IF(F109&lt;51, "Okay", "Problem")</f>
        <v>Okay</v>
      </c>
      <c r="N109" t="str">
        <f>IF(G110&lt;51, "Okay", "Problem")</f>
        <v>Okay</v>
      </c>
    </row>
    <row r="110" spans="1:14" ht="14.25" thickTop="1" thickBot="1" x14ac:dyDescent="0.25">
      <c r="A110" s="13"/>
      <c r="B110" s="13"/>
      <c r="C110" s="3"/>
      <c r="D110" s="3"/>
      <c r="E110" s="3"/>
      <c r="F110" s="3"/>
      <c r="G110" s="4"/>
      <c r="H110" s="3"/>
      <c r="I110">
        <f>+G110+H106+H107+H108+H109</f>
        <v>0</v>
      </c>
      <c r="J110" s="10">
        <f>RANK(I110,(I$10,I$15,I$20,I$25,I$30,I$35,I$40,I$45,I$50,I$55,I$60,I$65,I$70,I$75,I$80,I$85,I$90,I$95,I$100,I$105,I$110,I$115,I$120,I$125,I$130,I$135),0)</f>
        <v>18</v>
      </c>
      <c r="L110" s="11" t="str">
        <f>IF(I110&lt;651, "Okay", "Problem")</f>
        <v>Okay</v>
      </c>
    </row>
    <row r="111" spans="1:14" ht="13.5" thickTop="1" x14ac:dyDescent="0.2">
      <c r="A111" s="12">
        <v>22</v>
      </c>
      <c r="B111" s="12" t="s">
        <v>7</v>
      </c>
      <c r="C111" s="4"/>
      <c r="D111" s="4"/>
      <c r="E111" s="4"/>
      <c r="F111" s="4"/>
      <c r="G111" s="3"/>
      <c r="H111">
        <f>F111+E111</f>
        <v>0</v>
      </c>
      <c r="I111" s="8" t="str">
        <f>IF(H111&gt;200, "Problem", "A")</f>
        <v>A</v>
      </c>
      <c r="L111" t="str">
        <f>IF(E111&lt;101, "Okay", "Problem")</f>
        <v>Okay</v>
      </c>
      <c r="M111" t="str">
        <f>IF(F111&lt;51, "Okay", "Problem")</f>
        <v>Okay</v>
      </c>
    </row>
    <row r="112" spans="1:14" x14ac:dyDescent="0.2">
      <c r="A112" s="12">
        <v>22</v>
      </c>
      <c r="B112" s="12" t="s">
        <v>8</v>
      </c>
      <c r="C112" s="4"/>
      <c r="D112" s="4"/>
      <c r="E112" s="4"/>
      <c r="F112" s="4"/>
      <c r="G112" s="3"/>
      <c r="H112">
        <f>F112+E112</f>
        <v>0</v>
      </c>
      <c r="I112" s="8" t="str">
        <f>IF(H112&gt;200, "Problem", "C")</f>
        <v>C</v>
      </c>
      <c r="L112" t="str">
        <f>IF(E112&lt;101, "Okay", "Problem")</f>
        <v>Okay</v>
      </c>
      <c r="M112" t="str">
        <f>IF(F112&lt;51, "Okay", "Problem")</f>
        <v>Okay</v>
      </c>
    </row>
    <row r="113" spans="1:14" x14ac:dyDescent="0.2">
      <c r="A113" s="12">
        <v>22</v>
      </c>
      <c r="B113" s="12" t="s">
        <v>11</v>
      </c>
      <c r="C113" s="4"/>
      <c r="D113" s="4"/>
      <c r="E113" s="4"/>
      <c r="F113" s="4"/>
      <c r="G113" s="3"/>
      <c r="H113">
        <f>F113+E113</f>
        <v>0</v>
      </c>
      <c r="I113" s="8" t="s">
        <v>11</v>
      </c>
      <c r="L113" t="str">
        <f>IF(E113&lt;101, "Okay", "Problem")</f>
        <v>Okay</v>
      </c>
      <c r="M113" t="str">
        <f>IF(F113&lt;51, "Okay", "Problem")</f>
        <v>Okay</v>
      </c>
    </row>
    <row r="114" spans="1:14" ht="13.5" thickBot="1" x14ac:dyDescent="0.25">
      <c r="A114" s="12">
        <v>22</v>
      </c>
      <c r="B114" s="12" t="s">
        <v>10</v>
      </c>
      <c r="C114" s="4"/>
      <c r="D114" s="4"/>
      <c r="E114" s="4"/>
      <c r="F114" s="4"/>
      <c r="G114" s="3"/>
      <c r="H114">
        <f>F114+E114</f>
        <v>0</v>
      </c>
      <c r="I114" s="8" t="s">
        <v>10</v>
      </c>
      <c r="L114" t="str">
        <f>IF(E114&lt;101, "Okay", "Problem")</f>
        <v>Okay</v>
      </c>
      <c r="M114" t="str">
        <f>IF(F114&lt;51, "Okay", "Problem")</f>
        <v>Okay</v>
      </c>
      <c r="N114" t="str">
        <f>IF(G115&lt;51, "Okay", "Problem")</f>
        <v>Okay</v>
      </c>
    </row>
    <row r="115" spans="1:14" ht="14.25" thickTop="1" thickBot="1" x14ac:dyDescent="0.25">
      <c r="A115" s="13"/>
      <c r="B115" s="13"/>
      <c r="C115" s="3"/>
      <c r="D115" s="3"/>
      <c r="E115" s="3"/>
      <c r="F115" s="3"/>
      <c r="G115" s="4"/>
      <c r="H115" s="3"/>
      <c r="I115">
        <f>+G115+H111+H112+H113+H114</f>
        <v>0</v>
      </c>
      <c r="J115" s="10">
        <f>RANK(I115,(I$10,I$15,I$20,I$25,I$30,I$35,I$40,I$45,I$50,I$55,I$60,I$65,I$70,I$75,I$80,I$85,I$90,I$95,I$100,I$105,I$110,I$115,I$120,I$125,I$130,I$135),0)</f>
        <v>18</v>
      </c>
      <c r="L115" s="11" t="str">
        <f>IF(I115&lt;651, "Okay", "Problem")</f>
        <v>Okay</v>
      </c>
    </row>
    <row r="116" spans="1:14" ht="13.5" thickTop="1" x14ac:dyDescent="0.2">
      <c r="A116" s="12">
        <v>23</v>
      </c>
      <c r="B116" s="12" t="s">
        <v>7</v>
      </c>
      <c r="C116" s="4"/>
      <c r="D116" s="4"/>
      <c r="E116" s="4"/>
      <c r="F116" s="4"/>
      <c r="G116" s="3"/>
      <c r="H116">
        <f>F116+E116</f>
        <v>0</v>
      </c>
      <c r="I116" s="8" t="str">
        <f>IF(H116&gt;200, "Problem", "A")</f>
        <v>A</v>
      </c>
      <c r="L116" t="str">
        <f>IF(E116&lt;101, "Okay", "Problem")</f>
        <v>Okay</v>
      </c>
      <c r="M116" t="str">
        <f>IF(F116&lt;51, "Okay", "Problem")</f>
        <v>Okay</v>
      </c>
    </row>
    <row r="117" spans="1:14" x14ac:dyDescent="0.2">
      <c r="A117" s="12">
        <v>23</v>
      </c>
      <c r="B117" s="12" t="s">
        <v>8</v>
      </c>
      <c r="C117" s="4"/>
      <c r="D117" s="4"/>
      <c r="E117" s="4"/>
      <c r="F117" s="4"/>
      <c r="G117" s="3"/>
      <c r="H117">
        <f>F117+E117</f>
        <v>0</v>
      </c>
      <c r="I117" s="8" t="str">
        <f>IF(H117&gt;200, "Problem", "C")</f>
        <v>C</v>
      </c>
      <c r="L117" t="str">
        <f>IF(E117&lt;101, "Okay", "Problem")</f>
        <v>Okay</v>
      </c>
      <c r="M117" t="str">
        <f>IF(F117&lt;51, "Okay", "Problem")</f>
        <v>Okay</v>
      </c>
    </row>
    <row r="118" spans="1:14" x14ac:dyDescent="0.2">
      <c r="A118" s="12">
        <v>23</v>
      </c>
      <c r="B118" s="12" t="s">
        <v>11</v>
      </c>
      <c r="C118" s="4"/>
      <c r="D118" s="4"/>
      <c r="E118" s="4"/>
      <c r="F118" s="4"/>
      <c r="G118" s="3"/>
      <c r="H118">
        <f>F118+E118</f>
        <v>0</v>
      </c>
      <c r="I118" s="8" t="s">
        <v>11</v>
      </c>
      <c r="L118" t="str">
        <f>IF(E118&lt;101, "Okay", "Problem")</f>
        <v>Okay</v>
      </c>
      <c r="M118" t="str">
        <f>IF(F118&lt;51, "Okay", "Problem")</f>
        <v>Okay</v>
      </c>
    </row>
    <row r="119" spans="1:14" ht="13.5" thickBot="1" x14ac:dyDescent="0.25">
      <c r="A119" s="12">
        <v>23</v>
      </c>
      <c r="B119" s="12" t="s">
        <v>10</v>
      </c>
      <c r="C119" s="4"/>
      <c r="D119" s="4"/>
      <c r="E119" s="4"/>
      <c r="F119" s="4"/>
      <c r="G119" s="3"/>
      <c r="H119">
        <f>F119+E119</f>
        <v>0</v>
      </c>
      <c r="I119" s="8" t="s">
        <v>10</v>
      </c>
      <c r="L119" t="str">
        <f>IF(E119&lt;101, "Okay", "Problem")</f>
        <v>Okay</v>
      </c>
      <c r="M119" t="str">
        <f>IF(F119&lt;51, "Okay", "Problem")</f>
        <v>Okay</v>
      </c>
      <c r="N119" t="str">
        <f>IF(G120&lt;51, "Okay", "Problem")</f>
        <v>Okay</v>
      </c>
    </row>
    <row r="120" spans="1:14" ht="14.25" thickTop="1" thickBot="1" x14ac:dyDescent="0.25">
      <c r="A120" s="13"/>
      <c r="B120" s="13"/>
      <c r="C120" s="3"/>
      <c r="D120" s="3"/>
      <c r="E120" s="3"/>
      <c r="F120" s="3"/>
      <c r="G120" s="4"/>
      <c r="H120" s="3"/>
      <c r="I120">
        <f>+G120+H116+H117+H118+H119</f>
        <v>0</v>
      </c>
      <c r="J120" s="10">
        <f>RANK(I120,(I$10,I$15,I$20,I$25,I$30,I$35,I$40,I$45,I$50,I$55,I$60,I$65,I$70,I$75,I$80,I$85,I$90,I$95,I$100,I$105,I$110,I$115,I$120,I$125,I$130,I$135),0)</f>
        <v>18</v>
      </c>
      <c r="L120" s="11" t="str">
        <f>IF(I120&lt;651, "Okay", "Problem")</f>
        <v>Okay</v>
      </c>
    </row>
    <row r="121" spans="1:14" ht="13.5" thickTop="1" x14ac:dyDescent="0.2">
      <c r="A121" s="12">
        <v>24</v>
      </c>
      <c r="B121" s="12" t="s">
        <v>7</v>
      </c>
      <c r="C121" s="4"/>
      <c r="D121" s="4"/>
      <c r="E121" s="4"/>
      <c r="F121" s="4"/>
      <c r="G121" s="3"/>
      <c r="H121">
        <f>F121+E121</f>
        <v>0</v>
      </c>
      <c r="I121" s="8" t="str">
        <f>IF(H121&gt;200, "Problem", "A")</f>
        <v>A</v>
      </c>
      <c r="L121" t="str">
        <f>IF(E121&lt;101, "Okay", "Problem")</f>
        <v>Okay</v>
      </c>
      <c r="M121" t="str">
        <f>IF(F121&lt;51, "Okay", "Problem")</f>
        <v>Okay</v>
      </c>
    </row>
    <row r="122" spans="1:14" x14ac:dyDescent="0.2">
      <c r="A122" s="12">
        <v>24</v>
      </c>
      <c r="B122" s="12" t="s">
        <v>8</v>
      </c>
      <c r="C122" s="4"/>
      <c r="D122" s="4"/>
      <c r="E122" s="4"/>
      <c r="F122" s="4"/>
      <c r="G122" s="3"/>
      <c r="H122">
        <f>F122+E122</f>
        <v>0</v>
      </c>
      <c r="I122" s="8" t="str">
        <f>IF(H122&gt;200, "Problem", "C")</f>
        <v>C</v>
      </c>
      <c r="L122" t="str">
        <f>IF(E122&lt;101, "Okay", "Problem")</f>
        <v>Okay</v>
      </c>
      <c r="M122" t="str">
        <f>IF(F122&lt;51, "Okay", "Problem")</f>
        <v>Okay</v>
      </c>
    </row>
    <row r="123" spans="1:14" x14ac:dyDescent="0.2">
      <c r="A123" s="12">
        <v>24</v>
      </c>
      <c r="B123" s="12" t="s">
        <v>11</v>
      </c>
      <c r="C123" s="4"/>
      <c r="D123" s="4"/>
      <c r="E123" s="4"/>
      <c r="F123" s="4"/>
      <c r="G123" s="3"/>
      <c r="H123">
        <f>F123+E123</f>
        <v>0</v>
      </c>
      <c r="I123" s="8" t="s">
        <v>11</v>
      </c>
      <c r="L123" t="str">
        <f>IF(E123&lt;101, "Okay", "Problem")</f>
        <v>Okay</v>
      </c>
      <c r="M123" t="str">
        <f>IF(F123&lt;51, "Okay", "Problem")</f>
        <v>Okay</v>
      </c>
    </row>
    <row r="124" spans="1:14" ht="13.5" thickBot="1" x14ac:dyDescent="0.25">
      <c r="A124" s="12">
        <v>24</v>
      </c>
      <c r="B124" s="12" t="s">
        <v>10</v>
      </c>
      <c r="C124" s="4"/>
      <c r="D124" s="4"/>
      <c r="E124" s="4"/>
      <c r="F124" s="4"/>
      <c r="G124" s="3"/>
      <c r="H124">
        <f>F124+E124</f>
        <v>0</v>
      </c>
      <c r="I124" s="8" t="s">
        <v>10</v>
      </c>
      <c r="L124" t="str">
        <f>IF(E124&lt;101, "Okay", "Problem")</f>
        <v>Okay</v>
      </c>
      <c r="M124" t="str">
        <f>IF(F124&lt;51, "Okay", "Problem")</f>
        <v>Okay</v>
      </c>
      <c r="N124" t="str">
        <f>IF(G125&lt;51, "Okay", "Problem")</f>
        <v>Okay</v>
      </c>
    </row>
    <row r="125" spans="1:14" ht="14.25" thickTop="1" thickBot="1" x14ac:dyDescent="0.25">
      <c r="A125" s="5"/>
      <c r="B125" s="5"/>
      <c r="C125" s="3"/>
      <c r="D125" s="3"/>
      <c r="E125" s="3"/>
      <c r="F125" s="3"/>
      <c r="G125" s="4"/>
      <c r="H125" s="3"/>
      <c r="I125">
        <f>+G125+H121+H122+H123+H124</f>
        <v>0</v>
      </c>
      <c r="J125" s="10">
        <f>RANK(I125,(I$10,I$15,I$20,I$25,I$30,I$35,I$40,I$45,I$50,I$55,I$60,I$65,I$70,I$75,I$80,I$85,I$90,I$95,I$100,I$105,I$110,I$115,I$120,I$125,I$130,I$135),0)</f>
        <v>18</v>
      </c>
      <c r="L125" s="11" t="str">
        <f>IF(I125&lt;651, "Okay", "Problem")</f>
        <v>Okay</v>
      </c>
    </row>
    <row r="126" spans="1:14" ht="13.5" thickTop="1" x14ac:dyDescent="0.2">
      <c r="A126" s="12">
        <v>25</v>
      </c>
      <c r="B126" s="12" t="s">
        <v>7</v>
      </c>
      <c r="C126" s="4"/>
      <c r="D126" s="4"/>
      <c r="E126" s="4"/>
      <c r="F126" s="4"/>
      <c r="G126" s="3"/>
      <c r="H126">
        <f>F126+E126</f>
        <v>0</v>
      </c>
      <c r="I126" s="8" t="str">
        <f>IF(H126&gt;200, "Problem", "A")</f>
        <v>A</v>
      </c>
      <c r="L126" t="str">
        <f>IF(E126&lt;101, "Okay", "Problem")</f>
        <v>Okay</v>
      </c>
      <c r="M126" t="str">
        <f>IF(F126&lt;51, "Okay", "Problem")</f>
        <v>Okay</v>
      </c>
    </row>
    <row r="127" spans="1:14" x14ac:dyDescent="0.2">
      <c r="A127" s="12">
        <v>25</v>
      </c>
      <c r="B127" s="12" t="s">
        <v>8</v>
      </c>
      <c r="C127" s="4"/>
      <c r="D127" s="4"/>
      <c r="E127" s="4"/>
      <c r="F127" s="4"/>
      <c r="G127" s="3"/>
      <c r="H127">
        <f>F127+E127</f>
        <v>0</v>
      </c>
      <c r="I127" s="8" t="str">
        <f>IF(H127&gt;200, "Problem", "C")</f>
        <v>C</v>
      </c>
      <c r="L127" t="str">
        <f>IF(E127&lt;101, "Okay", "Problem")</f>
        <v>Okay</v>
      </c>
      <c r="M127" t="str">
        <f>IF(F127&lt;51, "Okay", "Problem")</f>
        <v>Okay</v>
      </c>
    </row>
    <row r="128" spans="1:14" x14ac:dyDescent="0.2">
      <c r="A128" s="12">
        <v>25</v>
      </c>
      <c r="B128" s="12" t="s">
        <v>11</v>
      </c>
      <c r="C128" s="4"/>
      <c r="D128" s="4"/>
      <c r="E128" s="4"/>
      <c r="F128" s="4"/>
      <c r="G128" s="3"/>
      <c r="H128">
        <f>F128+E128</f>
        <v>0</v>
      </c>
      <c r="I128" s="8" t="s">
        <v>11</v>
      </c>
      <c r="L128" t="str">
        <f>IF(E128&lt;101, "Okay", "Problem")</f>
        <v>Okay</v>
      </c>
      <c r="M128" t="str">
        <f>IF(F128&lt;51, "Okay", "Problem")</f>
        <v>Okay</v>
      </c>
    </row>
    <row r="129" spans="1:14" ht="13.5" thickBot="1" x14ac:dyDescent="0.25">
      <c r="A129" s="12">
        <v>25</v>
      </c>
      <c r="B129" s="12" t="s">
        <v>10</v>
      </c>
      <c r="C129" s="4"/>
      <c r="D129" s="4"/>
      <c r="E129" s="4"/>
      <c r="F129" s="4"/>
      <c r="G129" s="3"/>
      <c r="H129">
        <f>F129+E129</f>
        <v>0</v>
      </c>
      <c r="I129" s="8" t="s">
        <v>10</v>
      </c>
      <c r="L129" t="str">
        <f>IF(E129&lt;101, "Okay", "Problem")</f>
        <v>Okay</v>
      </c>
      <c r="M129" t="str">
        <f>IF(F129&lt;51, "Okay", "Problem")</f>
        <v>Okay</v>
      </c>
      <c r="N129" t="str">
        <f>IF(G130&lt;51, "Okay", "Problem")</f>
        <v>Okay</v>
      </c>
    </row>
    <row r="130" spans="1:14" ht="14.25" thickTop="1" thickBot="1" x14ac:dyDescent="0.25">
      <c r="A130" s="5"/>
      <c r="B130" s="5"/>
      <c r="C130" s="3"/>
      <c r="D130" s="3"/>
      <c r="E130" s="3"/>
      <c r="F130" s="3"/>
      <c r="G130" s="4"/>
      <c r="H130" s="3"/>
      <c r="I130">
        <f>+G130+H126+H127+H128+H129</f>
        <v>0</v>
      </c>
      <c r="J130" s="10">
        <f>RANK(I130,(I$10,I$15,I$20,I$25,I$30,I$35,I$40,I$45,I$50,I$55,I$60,I$65,I$70,I$75,I$80,I$85,I$90,I$95,I$100,I$105,I$110,I$115,I$120,I$125,I$130,I$135),0)</f>
        <v>18</v>
      </c>
      <c r="L130" s="11" t="str">
        <f>IF(I130&lt;651, "Okay", "Problem")</f>
        <v>Okay</v>
      </c>
    </row>
    <row r="131" spans="1:14" ht="13.5" thickTop="1" x14ac:dyDescent="0.2">
      <c r="A131" s="12">
        <v>26</v>
      </c>
      <c r="B131" s="12" t="s">
        <v>7</v>
      </c>
      <c r="C131" s="4"/>
      <c r="D131" s="4"/>
      <c r="E131" s="4"/>
      <c r="F131" s="4"/>
      <c r="G131" s="3"/>
      <c r="H131">
        <f>F131+E131</f>
        <v>0</v>
      </c>
      <c r="I131" s="8" t="str">
        <f>IF(H131&gt;200, "Problem", "A")</f>
        <v>A</v>
      </c>
      <c r="L131" t="str">
        <f>IF(E131&lt;101, "Okay", "Problem")</f>
        <v>Okay</v>
      </c>
      <c r="M131" t="str">
        <f>IF(F131&lt;51, "Okay", "Problem")</f>
        <v>Okay</v>
      </c>
    </row>
    <row r="132" spans="1:14" x14ac:dyDescent="0.2">
      <c r="A132" s="12">
        <v>26</v>
      </c>
      <c r="B132" s="12" t="s">
        <v>8</v>
      </c>
      <c r="C132" s="4"/>
      <c r="D132" s="4"/>
      <c r="E132" s="4"/>
      <c r="F132" s="4"/>
      <c r="G132" s="3"/>
      <c r="H132">
        <f>F132+E132</f>
        <v>0</v>
      </c>
      <c r="I132" s="8" t="str">
        <f>IF(H132&gt;200, "Problem", "C")</f>
        <v>C</v>
      </c>
      <c r="L132" t="str">
        <f>IF(E132&lt;101, "Okay", "Problem")</f>
        <v>Okay</v>
      </c>
      <c r="M132" t="str">
        <f>IF(F132&lt;51, "Okay", "Problem")</f>
        <v>Okay</v>
      </c>
    </row>
    <row r="133" spans="1:14" x14ac:dyDescent="0.2">
      <c r="A133" s="12">
        <v>26</v>
      </c>
      <c r="B133" s="12" t="s">
        <v>11</v>
      </c>
      <c r="C133" s="4"/>
      <c r="D133" s="4"/>
      <c r="E133" s="4"/>
      <c r="F133" s="4"/>
      <c r="G133" s="3"/>
      <c r="H133">
        <f>F133+E133</f>
        <v>0</v>
      </c>
      <c r="I133" s="8" t="s">
        <v>11</v>
      </c>
      <c r="L133" t="str">
        <f>IF(E133&lt;101, "Okay", "Problem")</f>
        <v>Okay</v>
      </c>
      <c r="M133" t="str">
        <f>IF(F133&lt;51, "Okay", "Problem")</f>
        <v>Okay</v>
      </c>
    </row>
    <row r="134" spans="1:14" ht="13.5" thickBot="1" x14ac:dyDescent="0.25">
      <c r="A134" s="12">
        <v>26</v>
      </c>
      <c r="B134" s="12" t="s">
        <v>10</v>
      </c>
      <c r="C134" s="4"/>
      <c r="D134" s="4"/>
      <c r="E134" s="4"/>
      <c r="F134" s="4"/>
      <c r="G134" s="3"/>
      <c r="H134">
        <f>F134+E134</f>
        <v>0</v>
      </c>
      <c r="I134" s="8" t="s">
        <v>10</v>
      </c>
      <c r="L134" t="str">
        <f>IF(E134&lt;101, "Okay", "Problem")</f>
        <v>Okay</v>
      </c>
      <c r="M134" t="str">
        <f>IF(F134&lt;51, "Okay", "Problem")</f>
        <v>Okay</v>
      </c>
      <c r="N134" t="str">
        <f>IF(G135&lt;51, "Okay", "Problem")</f>
        <v>Okay</v>
      </c>
    </row>
    <row r="135" spans="1:14" ht="14.25" thickTop="1" thickBot="1" x14ac:dyDescent="0.25">
      <c r="A135" s="5"/>
      <c r="B135" s="5"/>
      <c r="C135" s="3"/>
      <c r="D135" s="3"/>
      <c r="E135" s="3"/>
      <c r="F135" s="3"/>
      <c r="G135" s="4"/>
      <c r="H135" s="3"/>
      <c r="I135">
        <f>+G135+H131+H132+H133+H134</f>
        <v>0</v>
      </c>
      <c r="J135" s="10">
        <f>RANK(I135,(I$10,I$15,I$20,I$25,I$30,I$35,I$40,I$45,I$50,I$55,I$60,I$65,I$70,I$75,I$80,I$85,I$90,I$95,I$100,I$105,I$110,I$115,I$120,I$125,I$130,I$135),0)</f>
        <v>18</v>
      </c>
      <c r="L135" s="11" t="str">
        <f>IF(I135&lt;651, "Okay", "Problem")</f>
        <v>Okay</v>
      </c>
    </row>
    <row r="136" spans="1:14" ht="13.5" thickTop="1" x14ac:dyDescent="0.2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MSU</cp:lastModifiedBy>
  <cp:lastPrinted>2003-04-10T21:29:13Z</cp:lastPrinted>
  <dcterms:created xsi:type="dcterms:W3CDTF">2001-03-31T21:02:07Z</dcterms:created>
  <dcterms:modified xsi:type="dcterms:W3CDTF">2016-04-04T20:08:39Z</dcterms:modified>
</cp:coreProperties>
</file>