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sidel\Desktop\Skills\Results\"/>
    </mc:Choice>
  </mc:AlternateContent>
  <xr:revisionPtr revIDLastSave="0" documentId="8_{8AABCA1E-576E-4F1D-99FA-9B301DFA2709}" xr6:coauthVersionLast="46" xr6:coauthVersionMax="46" xr10:uidLastSave="{00000000-0000-0000-0000-000000000000}"/>
  <bookViews>
    <workbookView xWindow="33300" yWindow="2055" windowWidth="18810" windowHeight="9690" xr2:uid="{00000000-000D-0000-FFFF-FFFF00000000}"/>
  </bookViews>
  <sheets>
    <sheet name="Form Responses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8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9" i="1"/>
  <c r="J19" i="1" s="1"/>
  <c r="I20" i="1"/>
  <c r="I21" i="1"/>
  <c r="I22" i="1"/>
  <c r="I45" i="1"/>
  <c r="I28" i="1"/>
  <c r="I23" i="1"/>
  <c r="I34" i="1"/>
  <c r="J38" i="1" s="1"/>
  <c r="I31" i="1"/>
  <c r="I29" i="1"/>
  <c r="I35" i="1"/>
  <c r="I32" i="1"/>
  <c r="I24" i="1"/>
  <c r="I25" i="1"/>
  <c r="I26" i="1"/>
  <c r="I33" i="1"/>
  <c r="I30" i="1"/>
  <c r="I27" i="1"/>
  <c r="I36" i="1"/>
  <c r="I37" i="1"/>
  <c r="I38" i="1"/>
  <c r="I39" i="1"/>
  <c r="I40" i="1"/>
  <c r="I41" i="1"/>
  <c r="I42" i="1"/>
  <c r="I43" i="1"/>
  <c r="I44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J33" i="1" l="1"/>
  <c r="J27" i="1"/>
  <c r="J30" i="1"/>
  <c r="J41" i="1"/>
  <c r="J61" i="1"/>
  <c r="J48" i="1"/>
  <c r="J44" i="1"/>
  <c r="J51" i="1"/>
  <c r="J65" i="1"/>
  <c r="J70" i="1"/>
  <c r="J58" i="1"/>
  <c r="J6" i="1"/>
  <c r="J9" i="1"/>
  <c r="J13" i="1"/>
  <c r="J22" i="1"/>
</calcChain>
</file>

<file path=xl/sharedStrings.xml><?xml version="1.0" encoding="utf-8"?>
<sst xmlns="http://schemas.openxmlformats.org/spreadsheetml/2006/main" count="231" uniqueCount="196">
  <si>
    <t>Email Address</t>
  </si>
  <si>
    <t>Name</t>
  </si>
  <si>
    <t>Chapter</t>
  </si>
  <si>
    <t>makaylamaxdog@gmail.com</t>
  </si>
  <si>
    <t>makayla</t>
  </si>
  <si>
    <t>ellavanhaaren@gmail.com</t>
  </si>
  <si>
    <t>Ella Vanhaaren</t>
  </si>
  <si>
    <t>PankowStudent@gmail.com</t>
  </si>
  <si>
    <t>Kevin Garnett</t>
  </si>
  <si>
    <t>alyssabiafora@gmail.com</t>
  </si>
  <si>
    <t>alyssa</t>
  </si>
  <si>
    <t>hhatchersummer6@gmail.com</t>
  </si>
  <si>
    <t>Summer Hatcher</t>
  </si>
  <si>
    <t>qrcorbin@gmail.com</t>
  </si>
  <si>
    <t xml:space="preserve">quinn corbin </t>
  </si>
  <si>
    <t>badaxeffa@gmail.com</t>
  </si>
  <si>
    <t xml:space="preserve">Cody Bannick </t>
  </si>
  <si>
    <t>Bad Axe</t>
  </si>
  <si>
    <t>badaxeffa3@gmail.com</t>
  </si>
  <si>
    <t>john hunt</t>
  </si>
  <si>
    <t>connor slater</t>
  </si>
  <si>
    <t>vyackle1794@gmail.com</t>
  </si>
  <si>
    <t xml:space="preserve">McKayla </t>
  </si>
  <si>
    <t>Badaxeffa1@gmail.com</t>
  </si>
  <si>
    <t>Dylan Apley</t>
  </si>
  <si>
    <t>neal-lan000@beldingschools.org</t>
  </si>
  <si>
    <t>Landon Neal</t>
  </si>
  <si>
    <t>Belding</t>
  </si>
  <si>
    <t>neal-ian000@beldingschools.org</t>
  </si>
  <si>
    <t>Ian Neal</t>
  </si>
  <si>
    <t>strauemi000@beldingschools.org</t>
  </si>
  <si>
    <t>emily</t>
  </si>
  <si>
    <t xml:space="preserve">Belding </t>
  </si>
  <si>
    <t>emilymaran24@gmail.com</t>
  </si>
  <si>
    <t>Emily Maran</t>
  </si>
  <si>
    <t>Bissfield FFA</t>
  </si>
  <si>
    <t>landon.duval22@gmail.com</t>
  </si>
  <si>
    <t>landon duval</t>
  </si>
  <si>
    <t>Blissfield FFA</t>
  </si>
  <si>
    <t>cmeggleston@icloud.com</t>
  </si>
  <si>
    <t>colin eggleston</t>
  </si>
  <si>
    <t xml:space="preserve">Blissfield ffa  </t>
  </si>
  <si>
    <t>clarissaejohnson33@gmail.com</t>
  </si>
  <si>
    <t>Clarissa Johnson</t>
  </si>
  <si>
    <t>Blissfield FFA Chapter</t>
  </si>
  <si>
    <t>shannonelizabethbrock2002@gmail.com</t>
  </si>
  <si>
    <t>Shannon Brock</t>
  </si>
  <si>
    <t>Careerline Tech Center AM</t>
  </si>
  <si>
    <t>Reevezickus@gmail.com</t>
  </si>
  <si>
    <t>reeve zickus</t>
  </si>
  <si>
    <t>careerline tech center AM</t>
  </si>
  <si>
    <t>kyleighrender@gmail.com</t>
  </si>
  <si>
    <t xml:space="preserve">Kyleigh Render </t>
  </si>
  <si>
    <t xml:space="preserve">Careerline Tech Center AM </t>
  </si>
  <si>
    <t>Luurtsema77@gmail.com</t>
  </si>
  <si>
    <t>Lauren Luurtsema</t>
  </si>
  <si>
    <t>Careerline Tech Center PM</t>
  </si>
  <si>
    <t>pawbott3000@gmail.com</t>
  </si>
  <si>
    <t>alex wargo</t>
  </si>
  <si>
    <t xml:space="preserve">Clare-Gladwin </t>
  </si>
  <si>
    <t>Angelique Wiles</t>
  </si>
  <si>
    <t>mulnilil0@scs-student.org</t>
  </si>
  <si>
    <t>lily mulnix</t>
  </si>
  <si>
    <t>athelen@fowlerschools.net</t>
  </si>
  <si>
    <t>Adalee Thelen</t>
  </si>
  <si>
    <t>kellie.feldpausch2021@pwschools.org</t>
  </si>
  <si>
    <t>Kellie Feldpausch</t>
  </si>
  <si>
    <t>southkay0@scs-student.org</t>
  </si>
  <si>
    <t>kayli southerland</t>
  </si>
  <si>
    <t>cjpier@student.portlandk12.org</t>
  </si>
  <si>
    <t xml:space="preserve">Cassidy Pier </t>
  </si>
  <si>
    <t>faustmik0@scs-student.org</t>
  </si>
  <si>
    <t>Mikayla Faust</t>
  </si>
  <si>
    <t>roodadr0@scs-student.org</t>
  </si>
  <si>
    <t xml:space="preserve">Adriana Rood </t>
  </si>
  <si>
    <t>tmvansolkema@student.portlandk12.org</t>
  </si>
  <si>
    <t>Torena Vansolkema</t>
  </si>
  <si>
    <t>irishreb@dawggle.net</t>
  </si>
  <si>
    <t>Rebecca Irish</t>
  </si>
  <si>
    <t>wolfggwe@dawggle.net</t>
  </si>
  <si>
    <t>Gwen Wolfgang</t>
  </si>
  <si>
    <t>fieldemm0@scs-student.org</t>
  </si>
  <si>
    <t>Emma Field</t>
  </si>
  <si>
    <t>jbbutler@student.portlandk12.org</t>
  </si>
  <si>
    <t>Jayde Butler</t>
  </si>
  <si>
    <t>bushmad@dawggle.net</t>
  </si>
  <si>
    <t>Madalyn Bush</t>
  </si>
  <si>
    <t>Anthojan@dawggle.net</t>
  </si>
  <si>
    <t>Janissa Anthony</t>
  </si>
  <si>
    <t>ross-eli000@beldingschools.org</t>
  </si>
  <si>
    <t>Eliot Ross</t>
  </si>
  <si>
    <t>csernaus000@beldingschools.org</t>
  </si>
  <si>
    <t xml:space="preserve">Austin Csernyik </t>
  </si>
  <si>
    <t>catnissbiz@ithacajackets.net</t>
  </si>
  <si>
    <t>Grady Andrews</t>
  </si>
  <si>
    <t>Ithaca</t>
  </si>
  <si>
    <t>elizabethrosehudson@gmail.com</t>
  </si>
  <si>
    <t>Elizabeth Hudson</t>
  </si>
  <si>
    <t>beckerbreonna6@gmail.com</t>
  </si>
  <si>
    <t>Breonna Becker</t>
  </si>
  <si>
    <t>destineebrzezinski@gmail.com</t>
  </si>
  <si>
    <t>Destinee Brzezinski</t>
  </si>
  <si>
    <t>Lapeer AM</t>
  </si>
  <si>
    <t>ajune2004@gmail.com</t>
  </si>
  <si>
    <t>Amberlyn June</t>
  </si>
  <si>
    <t>Lapeer County A.M Class</t>
  </si>
  <si>
    <t>justinmorrell69@gmail.com</t>
  </si>
  <si>
    <t>Justin Morrell</t>
  </si>
  <si>
    <t xml:space="preserve">Lapeer County AM </t>
  </si>
  <si>
    <t>ignaciocabreramartinez164@gmail.com</t>
  </si>
  <si>
    <t>Ignacio Cabrera</t>
  </si>
  <si>
    <t>Lenawee Tech Center AM</t>
  </si>
  <si>
    <t>ShawnPeterson@gmail.com</t>
  </si>
  <si>
    <t>Shawn Peterson</t>
  </si>
  <si>
    <t>Lenawee Tech center Am</t>
  </si>
  <si>
    <t>andrea61505@gmail.com</t>
  </si>
  <si>
    <t>Andrea Martin</t>
  </si>
  <si>
    <t>Lenawee Tech Center PM</t>
  </si>
  <si>
    <t>dragonslayer20221@gmail.com</t>
  </si>
  <si>
    <t>Alexander Matthews</t>
  </si>
  <si>
    <t>alliebarrett04@icloud.com</t>
  </si>
  <si>
    <t xml:space="preserve">allie barrett </t>
  </si>
  <si>
    <t>tiffanycartledge318@gmail.com</t>
  </si>
  <si>
    <t>tiffany</t>
  </si>
  <si>
    <t>Abbi Hoekstra</t>
  </si>
  <si>
    <t>hillrj@erpsk12.org</t>
  </si>
  <si>
    <t>Rebekah Hill</t>
  </si>
  <si>
    <t>covellojc@erpsk12.org</t>
  </si>
  <si>
    <t>Chase Covello</t>
  </si>
  <si>
    <t>nobachbj@erpsk12.org</t>
  </si>
  <si>
    <t xml:space="preserve"> Braylon</t>
  </si>
  <si>
    <t>blvn357@gmail.com</t>
  </si>
  <si>
    <t>Blaze Van Noord</t>
  </si>
  <si>
    <t>Muskegon Area Career Tech Center</t>
  </si>
  <si>
    <t>800520@student.ravennaschools.org</t>
  </si>
  <si>
    <t>Elizabeth N Skilling</t>
  </si>
  <si>
    <t>conran2021@gmail.com</t>
  </si>
  <si>
    <t>Mackenzie Conran</t>
  </si>
  <si>
    <t>alexandria.ranum@reeths-puffer.org</t>
  </si>
  <si>
    <t>Alexandria</t>
  </si>
  <si>
    <t>785099@student.ravennaschools.org</t>
  </si>
  <si>
    <t>Ashley Kops</t>
  </si>
  <si>
    <t>Chaseoakleigh@gmail.com</t>
  </si>
  <si>
    <t>Oakleigh</t>
  </si>
  <si>
    <t xml:space="preserve">Muskegon Area Career Tech Center </t>
  </si>
  <si>
    <t>Katerifultz@gmail.com</t>
  </si>
  <si>
    <t>Kateri Fultz</t>
  </si>
  <si>
    <t>williamste145@tbaisd.org</t>
  </si>
  <si>
    <t>Tessa Williams</t>
  </si>
  <si>
    <t>TBA ISD CTC</t>
  </si>
  <si>
    <t>Cleaskw@gmail.com</t>
  </si>
  <si>
    <t>Christopher Leask</t>
  </si>
  <si>
    <t>TBAISD CTC PM</t>
  </si>
  <si>
    <t>vanskyhockja409@tbaisd.org</t>
  </si>
  <si>
    <t>Jarret Van Skyhock</t>
  </si>
  <si>
    <t>tbaisd ffa chapter</t>
  </si>
  <si>
    <t>miabermudez11@gmail.com</t>
  </si>
  <si>
    <t>Mia Bermudez</t>
  </si>
  <si>
    <t>TBAISDCTC AM</t>
  </si>
  <si>
    <t>lesperancejo216@tbaisd.org</t>
  </si>
  <si>
    <t>Jordan Lesperance</t>
  </si>
  <si>
    <t>tbaisdctcpm</t>
  </si>
  <si>
    <t>Pankow 2</t>
  </si>
  <si>
    <t>Eaton Rapids</t>
  </si>
  <si>
    <t>Equipment</t>
  </si>
  <si>
    <t>General Knowledge</t>
  </si>
  <si>
    <t>Lenawee AM</t>
  </si>
  <si>
    <t>Pankow 1</t>
  </si>
  <si>
    <t>Alexanther Salazar</t>
  </si>
  <si>
    <t>Lenawee Tech Center pm</t>
  </si>
  <si>
    <t>Plant ID</t>
  </si>
  <si>
    <t>Practicum</t>
  </si>
  <si>
    <t>Pests and Diseases</t>
  </si>
  <si>
    <t>Ionia Am Gold</t>
  </si>
  <si>
    <t>Ionia Am Blue</t>
  </si>
  <si>
    <t>Ionia Pm 2</t>
  </si>
  <si>
    <t>Ionia PM 1</t>
  </si>
  <si>
    <t>Ionia Pm 1</t>
  </si>
  <si>
    <t>Ionia AM Blue</t>
  </si>
  <si>
    <t>Careerline PM</t>
  </si>
  <si>
    <t>7th</t>
  </si>
  <si>
    <t>8th</t>
  </si>
  <si>
    <t>9th</t>
  </si>
  <si>
    <t>10th</t>
  </si>
  <si>
    <t>14th</t>
  </si>
  <si>
    <t>15th</t>
  </si>
  <si>
    <t>13th</t>
  </si>
  <si>
    <t>11th</t>
  </si>
  <si>
    <t>12th</t>
  </si>
  <si>
    <t>1st State Winner</t>
  </si>
  <si>
    <t>HIGH INDIVIDUAL</t>
  </si>
  <si>
    <t>4th Gold</t>
  </si>
  <si>
    <t>3rd Gold</t>
  </si>
  <si>
    <t>2nd Gold</t>
  </si>
  <si>
    <t>6th Silver</t>
  </si>
  <si>
    <t>5th 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</si>
</sst>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wrapText="1"/>
    </xf>
    <xf numFmtId="1" fontId="1" fillId="0" borderId="0" xfId="0" applyNumberFormat="1" applyFont="1" applyAlignment="1"/>
    <xf numFmtId="1" fontId="0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70"/>
  <sheetViews>
    <sheetView tabSelected="1" topLeftCell="C1" zoomScale="202" zoomScaleNormal="202" workbookViewId="0">
      <pane ySplit="1" topLeftCell="A62" activePane="bottomLeft" state="frozen"/>
      <selection pane="bottomLeft" activeCell="K75" sqref="K75"/>
    </sheetView>
  </sheetViews>
  <sheetFormatPr defaultColWidth="14.44140625" defaultRowHeight="15.75" customHeight="1" x14ac:dyDescent="0.25"/>
  <cols>
    <col min="1" max="1" width="18" customWidth="1"/>
    <col min="2" max="2" width="21.5546875" customWidth="1"/>
    <col min="3" max="3" width="25.44140625" customWidth="1"/>
    <col min="4" max="4" width="9.88671875" customWidth="1"/>
    <col min="5" max="5" width="10.109375" customWidth="1"/>
    <col min="6" max="6" width="8.109375" customWidth="1"/>
    <col min="7" max="7" width="9.109375" customWidth="1"/>
    <col min="8" max="8" width="9" customWidth="1"/>
    <col min="9" max="9" width="10.109375" customWidth="1"/>
    <col min="10" max="18" width="21.5546875" customWidth="1"/>
  </cols>
  <sheetData>
    <row r="1" spans="1:12" ht="15.75" customHeight="1" x14ac:dyDescent="0.25">
      <c r="A1" s="1" t="s">
        <v>0</v>
      </c>
      <c r="B1" s="1" t="s">
        <v>1</v>
      </c>
      <c r="C1" s="1" t="s">
        <v>2</v>
      </c>
      <c r="D1" s="1" t="s">
        <v>164</v>
      </c>
      <c r="E1" s="4" t="s">
        <v>165</v>
      </c>
      <c r="F1" s="2" t="s">
        <v>170</v>
      </c>
      <c r="G1" s="2" t="s">
        <v>171</v>
      </c>
      <c r="H1" s="4" t="s">
        <v>172</v>
      </c>
      <c r="I1" s="2"/>
      <c r="J1" s="2"/>
      <c r="K1" s="2"/>
      <c r="L1" s="2"/>
    </row>
    <row r="2" spans="1:12" ht="15.75" customHeight="1" x14ac:dyDescent="0.25">
      <c r="A2" s="2" t="s">
        <v>15</v>
      </c>
      <c r="B2" s="2" t="s">
        <v>16</v>
      </c>
      <c r="C2" s="2" t="s">
        <v>17</v>
      </c>
      <c r="D2" s="5">
        <v>20</v>
      </c>
      <c r="E2">
        <v>30</v>
      </c>
      <c r="F2">
        <v>12</v>
      </c>
      <c r="G2">
        <v>18</v>
      </c>
      <c r="H2">
        <v>15</v>
      </c>
      <c r="I2" s="6">
        <f t="shared" ref="I2:I33" si="0">SUM(D2:H2)</f>
        <v>95</v>
      </c>
    </row>
    <row r="3" spans="1:12" ht="15.75" customHeight="1" x14ac:dyDescent="0.25">
      <c r="A3" s="2" t="s">
        <v>18</v>
      </c>
      <c r="B3" s="2" t="s">
        <v>19</v>
      </c>
      <c r="C3" s="3" t="s">
        <v>17</v>
      </c>
      <c r="D3" s="5">
        <v>8</v>
      </c>
      <c r="E3">
        <v>22</v>
      </c>
      <c r="F3">
        <v>52</v>
      </c>
      <c r="G3">
        <v>19</v>
      </c>
      <c r="H3">
        <v>7</v>
      </c>
      <c r="I3" s="6">
        <f t="shared" si="0"/>
        <v>108</v>
      </c>
    </row>
    <row r="4" spans="1:12" ht="15.75" customHeight="1" x14ac:dyDescent="0.25">
      <c r="A4" s="2" t="s">
        <v>15</v>
      </c>
      <c r="B4" s="2" t="s">
        <v>20</v>
      </c>
      <c r="C4" s="3" t="s">
        <v>17</v>
      </c>
      <c r="D4" s="5">
        <v>4</v>
      </c>
      <c r="E4">
        <v>16</v>
      </c>
      <c r="F4">
        <v>2</v>
      </c>
      <c r="G4">
        <v>18</v>
      </c>
      <c r="H4">
        <v>1</v>
      </c>
      <c r="I4" s="6">
        <f t="shared" si="0"/>
        <v>41</v>
      </c>
    </row>
    <row r="5" spans="1:12" ht="15.75" customHeight="1" x14ac:dyDescent="0.25">
      <c r="A5" s="2" t="s">
        <v>21</v>
      </c>
      <c r="B5" s="2" t="s">
        <v>22</v>
      </c>
      <c r="C5" s="3" t="s">
        <v>17</v>
      </c>
      <c r="D5" s="5">
        <v>6</v>
      </c>
      <c r="E5">
        <v>18</v>
      </c>
      <c r="F5">
        <v>4</v>
      </c>
      <c r="G5">
        <v>13</v>
      </c>
      <c r="H5">
        <v>7</v>
      </c>
      <c r="I5" s="6">
        <f t="shared" si="0"/>
        <v>48</v>
      </c>
    </row>
    <row r="6" spans="1:12" ht="15.75" customHeight="1" x14ac:dyDescent="0.25">
      <c r="A6" s="2" t="s">
        <v>23</v>
      </c>
      <c r="B6" s="2" t="s">
        <v>24</v>
      </c>
      <c r="C6" s="3" t="s">
        <v>17</v>
      </c>
      <c r="D6" s="5">
        <v>6</v>
      </c>
      <c r="E6">
        <v>22</v>
      </c>
      <c r="F6">
        <v>6</v>
      </c>
      <c r="G6">
        <v>16</v>
      </c>
      <c r="H6">
        <v>0</v>
      </c>
      <c r="I6" s="6">
        <f t="shared" si="0"/>
        <v>50</v>
      </c>
      <c r="J6" s="6">
        <f>I3+I2+I6</f>
        <v>253</v>
      </c>
      <c r="K6" t="s">
        <v>183</v>
      </c>
    </row>
    <row r="7" spans="1:12" ht="15.75" customHeight="1" x14ac:dyDescent="0.25">
      <c r="A7" s="2" t="s">
        <v>25</v>
      </c>
      <c r="B7" s="2" t="s">
        <v>26</v>
      </c>
      <c r="C7" s="2" t="s">
        <v>27</v>
      </c>
      <c r="D7" s="5">
        <v>12</v>
      </c>
      <c r="E7">
        <v>38</v>
      </c>
      <c r="F7">
        <v>0</v>
      </c>
      <c r="G7">
        <v>19</v>
      </c>
      <c r="H7">
        <v>4</v>
      </c>
      <c r="I7" s="6">
        <f t="shared" si="0"/>
        <v>73</v>
      </c>
    </row>
    <row r="8" spans="1:12" ht="15.75" customHeight="1" x14ac:dyDescent="0.25">
      <c r="A8" s="2" t="s">
        <v>28</v>
      </c>
      <c r="B8" s="2" t="s">
        <v>29</v>
      </c>
      <c r="C8" s="2" t="s">
        <v>27</v>
      </c>
      <c r="D8" s="5">
        <v>10</v>
      </c>
      <c r="E8">
        <v>48</v>
      </c>
      <c r="F8">
        <v>8</v>
      </c>
      <c r="G8">
        <v>19</v>
      </c>
      <c r="H8">
        <v>8</v>
      </c>
      <c r="I8" s="6">
        <f t="shared" si="0"/>
        <v>93</v>
      </c>
    </row>
    <row r="9" spans="1:12" ht="15.75" customHeight="1" x14ac:dyDescent="0.25">
      <c r="A9" s="2" t="s">
        <v>30</v>
      </c>
      <c r="B9" s="2" t="s">
        <v>31</v>
      </c>
      <c r="C9" s="2" t="s">
        <v>32</v>
      </c>
      <c r="D9" s="5">
        <v>10</v>
      </c>
      <c r="E9">
        <v>30</v>
      </c>
      <c r="F9">
        <v>8</v>
      </c>
      <c r="G9">
        <v>16</v>
      </c>
      <c r="H9">
        <v>5</v>
      </c>
      <c r="I9" s="6">
        <f t="shared" si="0"/>
        <v>69</v>
      </c>
      <c r="J9" s="6">
        <f>I7+I8+I9</f>
        <v>235</v>
      </c>
      <c r="K9" t="s">
        <v>188</v>
      </c>
    </row>
    <row r="10" spans="1:12" ht="15.75" customHeight="1" x14ac:dyDescent="0.25">
      <c r="A10" s="2" t="s">
        <v>33</v>
      </c>
      <c r="B10" s="2" t="s">
        <v>34</v>
      </c>
      <c r="C10" s="2" t="s">
        <v>35</v>
      </c>
      <c r="D10" s="5">
        <v>12</v>
      </c>
      <c r="E10">
        <v>30</v>
      </c>
      <c r="F10">
        <v>6</v>
      </c>
      <c r="G10">
        <v>20</v>
      </c>
      <c r="H10">
        <v>8</v>
      </c>
      <c r="I10" s="6">
        <f t="shared" si="0"/>
        <v>76</v>
      </c>
    </row>
    <row r="11" spans="1:12" ht="15.75" customHeight="1" x14ac:dyDescent="0.25">
      <c r="A11" s="2" t="s">
        <v>36</v>
      </c>
      <c r="B11" s="2" t="s">
        <v>37</v>
      </c>
      <c r="C11" s="2" t="s">
        <v>38</v>
      </c>
      <c r="D11" s="5">
        <v>20</v>
      </c>
      <c r="E11">
        <v>20</v>
      </c>
      <c r="F11">
        <v>0</v>
      </c>
      <c r="G11">
        <v>20</v>
      </c>
      <c r="H11">
        <v>5</v>
      </c>
      <c r="I11" s="6">
        <f t="shared" si="0"/>
        <v>65</v>
      </c>
    </row>
    <row r="12" spans="1:12" ht="15.75" customHeight="1" x14ac:dyDescent="0.25">
      <c r="A12" s="2" t="s">
        <v>39</v>
      </c>
      <c r="B12" s="2" t="s">
        <v>40</v>
      </c>
      <c r="C12" s="2" t="s">
        <v>41</v>
      </c>
      <c r="D12" s="5">
        <v>16</v>
      </c>
      <c r="E12">
        <v>24</v>
      </c>
      <c r="F12">
        <v>14</v>
      </c>
      <c r="G12">
        <v>20</v>
      </c>
      <c r="H12">
        <v>6</v>
      </c>
      <c r="I12" s="6">
        <f t="shared" si="0"/>
        <v>80</v>
      </c>
    </row>
    <row r="13" spans="1:12" ht="15.75" customHeight="1" x14ac:dyDescent="0.25">
      <c r="A13" s="2" t="s">
        <v>42</v>
      </c>
      <c r="B13" s="2" t="s">
        <v>43</v>
      </c>
      <c r="C13" s="2" t="s">
        <v>44</v>
      </c>
      <c r="D13" s="5">
        <v>18</v>
      </c>
      <c r="E13">
        <v>48</v>
      </c>
      <c r="F13">
        <v>22</v>
      </c>
      <c r="G13">
        <v>20</v>
      </c>
      <c r="H13">
        <v>8</v>
      </c>
      <c r="I13" s="6">
        <f t="shared" si="0"/>
        <v>116</v>
      </c>
      <c r="J13" s="6">
        <f>I13+I12+I10</f>
        <v>272</v>
      </c>
      <c r="K13" t="s">
        <v>182</v>
      </c>
    </row>
    <row r="14" spans="1:12" ht="15.75" customHeight="1" x14ac:dyDescent="0.25">
      <c r="A14" s="2" t="s">
        <v>45</v>
      </c>
      <c r="B14" s="2" t="s">
        <v>46</v>
      </c>
      <c r="C14" s="2" t="s">
        <v>47</v>
      </c>
      <c r="D14" s="5">
        <v>10</v>
      </c>
      <c r="E14">
        <v>36</v>
      </c>
      <c r="F14">
        <v>20</v>
      </c>
      <c r="G14">
        <v>18</v>
      </c>
      <c r="H14">
        <v>7</v>
      </c>
      <c r="I14" s="6">
        <f t="shared" si="0"/>
        <v>91</v>
      </c>
    </row>
    <row r="15" spans="1:12" ht="15.75" customHeight="1" x14ac:dyDescent="0.25">
      <c r="A15" s="2" t="s">
        <v>48</v>
      </c>
      <c r="B15" s="2" t="s">
        <v>49</v>
      </c>
      <c r="C15" s="2" t="s">
        <v>50</v>
      </c>
      <c r="D15" s="5">
        <v>6</v>
      </c>
      <c r="E15">
        <v>36</v>
      </c>
      <c r="F15">
        <v>2</v>
      </c>
      <c r="G15">
        <v>13</v>
      </c>
      <c r="H15">
        <v>3</v>
      </c>
      <c r="I15" s="6">
        <f t="shared" si="0"/>
        <v>60</v>
      </c>
    </row>
    <row r="16" spans="1:12" ht="15.75" customHeight="1" x14ac:dyDescent="0.25">
      <c r="A16" s="2" t="s">
        <v>51</v>
      </c>
      <c r="B16" s="2" t="s">
        <v>52</v>
      </c>
      <c r="C16" s="2" t="s">
        <v>53</v>
      </c>
      <c r="D16" s="5">
        <v>16</v>
      </c>
      <c r="E16">
        <v>46</v>
      </c>
      <c r="F16">
        <v>42</v>
      </c>
      <c r="G16">
        <v>19</v>
      </c>
      <c r="H16">
        <v>10</v>
      </c>
      <c r="I16" s="6">
        <f t="shared" si="0"/>
        <v>133</v>
      </c>
      <c r="J16" s="6">
        <f>I14+I15+I16</f>
        <v>284</v>
      </c>
      <c r="K16" t="s">
        <v>181</v>
      </c>
    </row>
    <row r="17" spans="1:11" ht="15.75" customHeight="1" x14ac:dyDescent="0.25">
      <c r="A17" s="2" t="s">
        <v>54</v>
      </c>
      <c r="B17" s="2" t="s">
        <v>55</v>
      </c>
      <c r="C17" s="2" t="s">
        <v>56</v>
      </c>
      <c r="D17" s="5">
        <v>16</v>
      </c>
      <c r="E17">
        <v>74</v>
      </c>
      <c r="F17">
        <v>92</v>
      </c>
      <c r="G17">
        <v>18</v>
      </c>
      <c r="H17">
        <v>8</v>
      </c>
      <c r="I17" s="6">
        <f t="shared" si="0"/>
        <v>208</v>
      </c>
      <c r="J17" t="s">
        <v>190</v>
      </c>
    </row>
    <row r="18" spans="1:11" ht="15.75" customHeight="1" x14ac:dyDescent="0.25">
      <c r="A18" s="2"/>
      <c r="B18" s="2" t="s">
        <v>124</v>
      </c>
      <c r="C18" s="2" t="s">
        <v>179</v>
      </c>
      <c r="D18" s="5">
        <v>16</v>
      </c>
      <c r="E18">
        <v>62</v>
      </c>
      <c r="F18">
        <v>38</v>
      </c>
      <c r="G18">
        <v>20</v>
      </c>
      <c r="H18">
        <v>9</v>
      </c>
      <c r="I18" s="6">
        <f t="shared" si="0"/>
        <v>145</v>
      </c>
    </row>
    <row r="19" spans="1:11" ht="15.75" customHeight="1" x14ac:dyDescent="0.25">
      <c r="A19" s="2" t="s">
        <v>57</v>
      </c>
      <c r="B19" s="2" t="s">
        <v>58</v>
      </c>
      <c r="C19" s="2" t="s">
        <v>59</v>
      </c>
      <c r="D19" s="5">
        <v>18</v>
      </c>
      <c r="E19">
        <v>20</v>
      </c>
      <c r="F19">
        <v>12</v>
      </c>
      <c r="G19">
        <v>17</v>
      </c>
      <c r="H19">
        <v>7</v>
      </c>
      <c r="I19" s="6">
        <f t="shared" si="0"/>
        <v>74</v>
      </c>
      <c r="J19" s="6">
        <f>I19</f>
        <v>74</v>
      </c>
      <c r="K19" t="s">
        <v>185</v>
      </c>
    </row>
    <row r="20" spans="1:11" ht="15.75" customHeight="1" x14ac:dyDescent="0.25">
      <c r="A20" s="2" t="s">
        <v>125</v>
      </c>
      <c r="B20" s="2" t="s">
        <v>126</v>
      </c>
      <c r="C20" s="2" t="s">
        <v>163</v>
      </c>
      <c r="D20" s="5">
        <v>10</v>
      </c>
      <c r="E20">
        <v>22</v>
      </c>
      <c r="F20">
        <v>4</v>
      </c>
      <c r="G20">
        <v>17</v>
      </c>
      <c r="H20">
        <v>3</v>
      </c>
      <c r="I20" s="6">
        <f t="shared" si="0"/>
        <v>56</v>
      </c>
    </row>
    <row r="21" spans="1:11" ht="15.75" customHeight="1" x14ac:dyDescent="0.25">
      <c r="A21" s="2" t="s">
        <v>127</v>
      </c>
      <c r="B21" s="2" t="s">
        <v>128</v>
      </c>
      <c r="C21" s="2" t="s">
        <v>163</v>
      </c>
      <c r="D21" s="5">
        <v>6</v>
      </c>
      <c r="E21">
        <v>28</v>
      </c>
      <c r="F21">
        <v>0</v>
      </c>
      <c r="G21">
        <v>12</v>
      </c>
      <c r="H21">
        <v>0</v>
      </c>
      <c r="I21" s="6">
        <f t="shared" si="0"/>
        <v>46</v>
      </c>
    </row>
    <row r="22" spans="1:11" ht="15.75" customHeight="1" x14ac:dyDescent="0.25">
      <c r="A22" s="2" t="s">
        <v>129</v>
      </c>
      <c r="B22" s="2" t="s">
        <v>130</v>
      </c>
      <c r="C22" s="2" t="s">
        <v>163</v>
      </c>
      <c r="D22" s="5">
        <v>20</v>
      </c>
      <c r="E22">
        <v>26</v>
      </c>
      <c r="I22" s="6">
        <f t="shared" si="0"/>
        <v>46</v>
      </c>
      <c r="J22" s="6">
        <f>I20+I21+I22</f>
        <v>148</v>
      </c>
      <c r="K22" t="s">
        <v>184</v>
      </c>
    </row>
    <row r="23" spans="1:11" ht="15.75" customHeight="1" x14ac:dyDescent="0.25">
      <c r="A23" s="2" t="s">
        <v>63</v>
      </c>
      <c r="B23" s="2" t="s">
        <v>64</v>
      </c>
      <c r="C23" s="7" t="s">
        <v>174</v>
      </c>
      <c r="D23" s="5">
        <v>20</v>
      </c>
      <c r="E23">
        <v>50</v>
      </c>
      <c r="F23">
        <v>66</v>
      </c>
      <c r="G23">
        <v>19</v>
      </c>
      <c r="H23">
        <v>16</v>
      </c>
      <c r="I23" s="6">
        <f t="shared" si="0"/>
        <v>171</v>
      </c>
    </row>
    <row r="24" spans="1:11" ht="15.75" customHeight="1" x14ac:dyDescent="0.25">
      <c r="A24" s="2" t="s">
        <v>75</v>
      </c>
      <c r="B24" s="2" t="s">
        <v>76</v>
      </c>
      <c r="C24" s="7" t="s">
        <v>178</v>
      </c>
      <c r="D24" s="5">
        <v>20</v>
      </c>
      <c r="E24">
        <v>40</v>
      </c>
      <c r="F24">
        <v>16</v>
      </c>
      <c r="G24">
        <v>18</v>
      </c>
      <c r="H24">
        <v>9</v>
      </c>
      <c r="I24" s="6">
        <f t="shared" si="0"/>
        <v>103</v>
      </c>
    </row>
    <row r="25" spans="1:11" ht="15.75" customHeight="1" x14ac:dyDescent="0.25">
      <c r="A25" s="2" t="s">
        <v>77</v>
      </c>
      <c r="B25" s="2" t="s">
        <v>78</v>
      </c>
      <c r="C25" s="7" t="s">
        <v>174</v>
      </c>
      <c r="D25" s="5">
        <v>20</v>
      </c>
      <c r="E25">
        <v>46</v>
      </c>
      <c r="F25">
        <v>52</v>
      </c>
      <c r="G25">
        <v>18</v>
      </c>
      <c r="H25">
        <v>11</v>
      </c>
      <c r="I25" s="6">
        <f t="shared" si="0"/>
        <v>147</v>
      </c>
    </row>
    <row r="26" spans="1:11" ht="15.75" customHeight="1" x14ac:dyDescent="0.25">
      <c r="A26" s="2" t="s">
        <v>79</v>
      </c>
      <c r="B26" s="2" t="s">
        <v>80</v>
      </c>
      <c r="C26" s="7" t="s">
        <v>174</v>
      </c>
      <c r="D26" s="5">
        <v>20</v>
      </c>
      <c r="E26">
        <v>60</v>
      </c>
      <c r="F26">
        <v>28</v>
      </c>
      <c r="G26">
        <v>19</v>
      </c>
      <c r="H26">
        <v>12</v>
      </c>
      <c r="I26" s="6">
        <f t="shared" si="0"/>
        <v>139</v>
      </c>
    </row>
    <row r="27" spans="1:11" ht="15.75" customHeight="1" x14ac:dyDescent="0.25">
      <c r="A27" s="2" t="s">
        <v>85</v>
      </c>
      <c r="B27" s="2" t="s">
        <v>86</v>
      </c>
      <c r="C27" s="7" t="s">
        <v>174</v>
      </c>
      <c r="D27" s="5">
        <v>10</v>
      </c>
      <c r="E27">
        <v>52</v>
      </c>
      <c r="F27">
        <v>34</v>
      </c>
      <c r="G27">
        <v>18</v>
      </c>
      <c r="H27">
        <v>10</v>
      </c>
      <c r="I27" s="6">
        <f t="shared" si="0"/>
        <v>124</v>
      </c>
      <c r="J27" s="6">
        <f>I23+I25+I26</f>
        <v>457</v>
      </c>
      <c r="K27" s="8" t="s">
        <v>193</v>
      </c>
    </row>
    <row r="28" spans="1:11" ht="15.75" customHeight="1" x14ac:dyDescent="0.25">
      <c r="A28" s="2" t="s">
        <v>61</v>
      </c>
      <c r="B28" s="2" t="s">
        <v>62</v>
      </c>
      <c r="C28" s="7" t="s">
        <v>173</v>
      </c>
      <c r="D28" s="5">
        <v>20</v>
      </c>
      <c r="E28">
        <v>52</v>
      </c>
      <c r="F28">
        <v>92</v>
      </c>
      <c r="H28">
        <v>13</v>
      </c>
      <c r="I28" s="6">
        <f t="shared" si="0"/>
        <v>177</v>
      </c>
    </row>
    <row r="29" spans="1:11" ht="15.75" customHeight="1" x14ac:dyDescent="0.25">
      <c r="A29" s="2" t="s">
        <v>69</v>
      </c>
      <c r="B29" s="2" t="s">
        <v>70</v>
      </c>
      <c r="C29" s="7" t="s">
        <v>173</v>
      </c>
      <c r="D29" s="5">
        <v>20</v>
      </c>
      <c r="E29">
        <v>46</v>
      </c>
      <c r="F29">
        <v>64</v>
      </c>
      <c r="G29">
        <v>18</v>
      </c>
      <c r="H29">
        <v>11</v>
      </c>
      <c r="I29" s="6">
        <f t="shared" si="0"/>
        <v>159</v>
      </c>
    </row>
    <row r="30" spans="1:11" ht="15.75" customHeight="1" x14ac:dyDescent="0.25">
      <c r="A30" s="2" t="s">
        <v>83</v>
      </c>
      <c r="B30" s="2" t="s">
        <v>84</v>
      </c>
      <c r="C30" s="7" t="s">
        <v>173</v>
      </c>
      <c r="D30" s="5">
        <v>12</v>
      </c>
      <c r="F30">
        <v>14</v>
      </c>
      <c r="I30" s="6">
        <f t="shared" si="0"/>
        <v>26</v>
      </c>
      <c r="J30" s="6">
        <f>I28+I29+I30</f>
        <v>362</v>
      </c>
      <c r="K30" t="s">
        <v>194</v>
      </c>
    </row>
    <row r="31" spans="1:11" ht="15.75" customHeight="1" x14ac:dyDescent="0.25">
      <c r="A31" s="2" t="s">
        <v>67</v>
      </c>
      <c r="B31" s="2" t="s">
        <v>68</v>
      </c>
      <c r="C31" s="7" t="s">
        <v>176</v>
      </c>
      <c r="D31" s="5">
        <v>8</v>
      </c>
      <c r="E31">
        <v>20</v>
      </c>
      <c r="F31">
        <v>8</v>
      </c>
      <c r="G31">
        <v>18</v>
      </c>
      <c r="H31">
        <v>5</v>
      </c>
      <c r="I31" s="6">
        <f t="shared" si="0"/>
        <v>59</v>
      </c>
    </row>
    <row r="32" spans="1:11" ht="15.75" customHeight="1" x14ac:dyDescent="0.25">
      <c r="A32" s="2" t="s">
        <v>73</v>
      </c>
      <c r="B32" s="2" t="s">
        <v>74</v>
      </c>
      <c r="C32" s="7" t="s">
        <v>177</v>
      </c>
      <c r="D32" s="5">
        <v>6</v>
      </c>
      <c r="E32">
        <v>34</v>
      </c>
      <c r="G32">
        <v>19</v>
      </c>
      <c r="H32">
        <v>8</v>
      </c>
      <c r="I32" s="6">
        <f t="shared" si="0"/>
        <v>67</v>
      </c>
    </row>
    <row r="33" spans="1:11" ht="15.75" customHeight="1" x14ac:dyDescent="0.25">
      <c r="A33" s="2" t="s">
        <v>81</v>
      </c>
      <c r="B33" s="2" t="s">
        <v>82</v>
      </c>
      <c r="C33" s="7" t="s">
        <v>177</v>
      </c>
      <c r="D33" s="5">
        <v>20</v>
      </c>
      <c r="E33">
        <v>66</v>
      </c>
      <c r="F33">
        <v>56</v>
      </c>
      <c r="G33">
        <v>15</v>
      </c>
      <c r="H33">
        <v>13</v>
      </c>
      <c r="I33" s="6">
        <f t="shared" si="0"/>
        <v>170</v>
      </c>
      <c r="J33" s="6">
        <f>I33+I32+I31</f>
        <v>296</v>
      </c>
      <c r="K33" t="s">
        <v>180</v>
      </c>
    </row>
    <row r="34" spans="1:11" ht="15.75" customHeight="1" x14ac:dyDescent="0.25">
      <c r="A34" s="2" t="s">
        <v>65</v>
      </c>
      <c r="B34" s="2" t="s">
        <v>66</v>
      </c>
      <c r="C34" s="7" t="s">
        <v>175</v>
      </c>
      <c r="D34" s="5">
        <v>16</v>
      </c>
      <c r="E34">
        <v>40</v>
      </c>
      <c r="F34">
        <v>42</v>
      </c>
      <c r="G34">
        <v>20</v>
      </c>
      <c r="H34">
        <v>17</v>
      </c>
      <c r="I34" s="6">
        <f t="shared" ref="I34:I65" si="1">SUM(D34:H34)</f>
        <v>135</v>
      </c>
    </row>
    <row r="35" spans="1:11" ht="15.75" customHeight="1" x14ac:dyDescent="0.25">
      <c r="A35" s="2" t="s">
        <v>71</v>
      </c>
      <c r="B35" s="2" t="s">
        <v>72</v>
      </c>
      <c r="C35" s="7" t="s">
        <v>175</v>
      </c>
      <c r="D35" s="5">
        <v>16</v>
      </c>
      <c r="E35">
        <v>40</v>
      </c>
      <c r="G35">
        <v>18</v>
      </c>
      <c r="H35">
        <v>13</v>
      </c>
      <c r="I35" s="6">
        <f t="shared" si="1"/>
        <v>87</v>
      </c>
    </row>
    <row r="36" spans="1:11" ht="15.75" customHeight="1" x14ac:dyDescent="0.25">
      <c r="A36" s="2" t="s">
        <v>87</v>
      </c>
      <c r="B36" s="2" t="s">
        <v>88</v>
      </c>
      <c r="C36" s="7" t="s">
        <v>175</v>
      </c>
      <c r="D36" s="5">
        <v>18</v>
      </c>
      <c r="E36">
        <v>34</v>
      </c>
      <c r="F36">
        <v>36</v>
      </c>
      <c r="G36">
        <v>18</v>
      </c>
      <c r="H36">
        <v>8</v>
      </c>
      <c r="I36" s="6">
        <f t="shared" si="1"/>
        <v>114</v>
      </c>
    </row>
    <row r="37" spans="1:11" ht="15.75" customHeight="1" x14ac:dyDescent="0.25">
      <c r="A37" s="2" t="s">
        <v>89</v>
      </c>
      <c r="B37" s="2" t="s">
        <v>90</v>
      </c>
      <c r="C37" s="7" t="s">
        <v>175</v>
      </c>
      <c r="D37" s="5">
        <v>12</v>
      </c>
      <c r="E37">
        <v>56</v>
      </c>
      <c r="F37">
        <v>38</v>
      </c>
      <c r="G37">
        <v>19</v>
      </c>
      <c r="H37">
        <v>12</v>
      </c>
      <c r="I37" s="6">
        <f t="shared" si="1"/>
        <v>137</v>
      </c>
    </row>
    <row r="38" spans="1:11" ht="15.75" customHeight="1" x14ac:dyDescent="0.25">
      <c r="A38" s="2" t="s">
        <v>91</v>
      </c>
      <c r="B38" s="2" t="s">
        <v>92</v>
      </c>
      <c r="C38" s="7" t="s">
        <v>175</v>
      </c>
      <c r="D38" s="5">
        <v>12</v>
      </c>
      <c r="E38">
        <v>52</v>
      </c>
      <c r="F38">
        <v>70</v>
      </c>
      <c r="G38">
        <v>18</v>
      </c>
      <c r="H38">
        <v>12</v>
      </c>
      <c r="I38" s="6">
        <f t="shared" si="1"/>
        <v>164</v>
      </c>
      <c r="J38" s="6">
        <f>I34+I37+I38</f>
        <v>436</v>
      </c>
      <c r="K38" t="s">
        <v>192</v>
      </c>
    </row>
    <row r="39" spans="1:11" ht="15.75" customHeight="1" x14ac:dyDescent="0.25">
      <c r="A39" s="2" t="s">
        <v>93</v>
      </c>
      <c r="B39" s="2" t="s">
        <v>94</v>
      </c>
      <c r="C39" s="2" t="s">
        <v>95</v>
      </c>
      <c r="D39" s="5">
        <v>14</v>
      </c>
      <c r="E39">
        <v>26</v>
      </c>
      <c r="F39">
        <v>8</v>
      </c>
      <c r="G39">
        <v>19</v>
      </c>
      <c r="H39">
        <v>8</v>
      </c>
      <c r="I39" s="6">
        <f t="shared" si="1"/>
        <v>75</v>
      </c>
    </row>
    <row r="40" spans="1:11" ht="15.75" customHeight="1" x14ac:dyDescent="0.25">
      <c r="A40" s="2" t="s">
        <v>96</v>
      </c>
      <c r="B40" s="2" t="s">
        <v>97</v>
      </c>
      <c r="C40" s="2" t="s">
        <v>95</v>
      </c>
      <c r="D40" s="5">
        <v>8</v>
      </c>
      <c r="E40">
        <v>26</v>
      </c>
      <c r="F40">
        <v>12</v>
      </c>
      <c r="G40">
        <v>19</v>
      </c>
      <c r="H40">
        <v>7</v>
      </c>
      <c r="I40" s="6">
        <f t="shared" si="1"/>
        <v>72</v>
      </c>
    </row>
    <row r="41" spans="1:11" ht="15.75" customHeight="1" x14ac:dyDescent="0.25">
      <c r="A41" s="2" t="s">
        <v>98</v>
      </c>
      <c r="B41" s="2" t="s">
        <v>99</v>
      </c>
      <c r="C41" s="2" t="s">
        <v>95</v>
      </c>
      <c r="D41" s="5">
        <v>6</v>
      </c>
      <c r="E41">
        <v>32</v>
      </c>
      <c r="F41">
        <v>8</v>
      </c>
      <c r="G41">
        <v>18</v>
      </c>
      <c r="H41">
        <v>6</v>
      </c>
      <c r="I41" s="6">
        <f t="shared" si="1"/>
        <v>70</v>
      </c>
      <c r="J41" s="6">
        <f>I39+I40+I41</f>
        <v>217</v>
      </c>
      <c r="K41" t="s">
        <v>185</v>
      </c>
    </row>
    <row r="42" spans="1:11" ht="15.75" customHeight="1" x14ac:dyDescent="0.25">
      <c r="A42" s="2" t="s">
        <v>100</v>
      </c>
      <c r="B42" s="2" t="s">
        <v>101</v>
      </c>
      <c r="C42" s="2" t="s">
        <v>102</v>
      </c>
      <c r="D42" s="5">
        <v>16</v>
      </c>
      <c r="E42">
        <v>74</v>
      </c>
      <c r="F42">
        <v>26</v>
      </c>
      <c r="G42">
        <v>19</v>
      </c>
      <c r="H42">
        <v>7</v>
      </c>
      <c r="I42" s="6">
        <f t="shared" si="1"/>
        <v>142</v>
      </c>
    </row>
    <row r="43" spans="1:11" ht="15.75" customHeight="1" x14ac:dyDescent="0.25">
      <c r="A43" s="2" t="s">
        <v>103</v>
      </c>
      <c r="B43" s="2" t="s">
        <v>104</v>
      </c>
      <c r="C43" s="2" t="s">
        <v>105</v>
      </c>
      <c r="D43" s="5">
        <v>6</v>
      </c>
      <c r="E43">
        <v>62</v>
      </c>
      <c r="F43">
        <v>6</v>
      </c>
      <c r="G43">
        <v>18</v>
      </c>
      <c r="H43">
        <v>5</v>
      </c>
      <c r="I43" s="6">
        <f t="shared" si="1"/>
        <v>97</v>
      </c>
    </row>
    <row r="44" spans="1:11" ht="15.75" customHeight="1" x14ac:dyDescent="0.25">
      <c r="A44" s="2" t="s">
        <v>106</v>
      </c>
      <c r="B44" s="2" t="s">
        <v>107</v>
      </c>
      <c r="C44" s="2" t="s">
        <v>108</v>
      </c>
      <c r="D44" s="5">
        <v>16</v>
      </c>
      <c r="E44">
        <v>64</v>
      </c>
      <c r="F44">
        <v>18</v>
      </c>
      <c r="G44">
        <v>17</v>
      </c>
      <c r="H44">
        <v>11</v>
      </c>
      <c r="I44" s="6">
        <f t="shared" si="1"/>
        <v>126</v>
      </c>
      <c r="J44" s="6">
        <f>I44+I43+I42</f>
        <v>365</v>
      </c>
      <c r="K44" t="s">
        <v>195</v>
      </c>
    </row>
    <row r="45" spans="1:11" ht="15.75" customHeight="1" x14ac:dyDescent="0.25">
      <c r="A45" s="2"/>
      <c r="B45" s="2" t="s">
        <v>60</v>
      </c>
      <c r="C45" s="2" t="s">
        <v>166</v>
      </c>
      <c r="D45" s="5">
        <v>4</v>
      </c>
      <c r="E45">
        <v>30</v>
      </c>
      <c r="F45">
        <v>48</v>
      </c>
      <c r="G45">
        <v>17</v>
      </c>
      <c r="H45">
        <v>3</v>
      </c>
      <c r="I45" s="6">
        <f t="shared" si="1"/>
        <v>102</v>
      </c>
    </row>
    <row r="46" spans="1:11" ht="15.75" customHeight="1" x14ac:dyDescent="0.25">
      <c r="A46" s="2" t="s">
        <v>109</v>
      </c>
      <c r="B46" s="2" t="s">
        <v>110</v>
      </c>
      <c r="C46" s="2" t="s">
        <v>111</v>
      </c>
      <c r="D46" s="5">
        <v>8</v>
      </c>
      <c r="F46">
        <v>6</v>
      </c>
      <c r="G46">
        <v>13</v>
      </c>
      <c r="H46">
        <v>1</v>
      </c>
      <c r="I46" s="6">
        <f t="shared" si="1"/>
        <v>28</v>
      </c>
    </row>
    <row r="47" spans="1:11" ht="15.75" customHeight="1" x14ac:dyDescent="0.25">
      <c r="A47" s="2" t="s">
        <v>112</v>
      </c>
      <c r="B47" s="2" t="s">
        <v>113</v>
      </c>
      <c r="C47" s="2" t="s">
        <v>114</v>
      </c>
      <c r="D47" s="5">
        <v>8</v>
      </c>
      <c r="E47">
        <v>28</v>
      </c>
      <c r="F47">
        <v>12</v>
      </c>
      <c r="G47">
        <v>19</v>
      </c>
      <c r="H47">
        <v>3</v>
      </c>
      <c r="I47" s="6">
        <f t="shared" si="1"/>
        <v>70</v>
      </c>
    </row>
    <row r="48" spans="1:11" ht="15.75" customHeight="1" x14ac:dyDescent="0.25">
      <c r="A48" s="2" t="s">
        <v>118</v>
      </c>
      <c r="B48" s="2" t="s">
        <v>119</v>
      </c>
      <c r="C48" s="2" t="s">
        <v>111</v>
      </c>
      <c r="D48" s="5">
        <v>16</v>
      </c>
      <c r="E48">
        <v>42</v>
      </c>
      <c r="F48">
        <v>54</v>
      </c>
      <c r="G48">
        <v>17</v>
      </c>
      <c r="H48">
        <v>11</v>
      </c>
      <c r="I48" s="6">
        <f t="shared" si="1"/>
        <v>140</v>
      </c>
      <c r="J48" s="6">
        <f>I46+I47+I48</f>
        <v>238</v>
      </c>
      <c r="K48" t="s">
        <v>187</v>
      </c>
    </row>
    <row r="49" spans="1:11" ht="15.75" customHeight="1" x14ac:dyDescent="0.25">
      <c r="A49" s="2" t="s">
        <v>115</v>
      </c>
      <c r="B49" s="2" t="s">
        <v>116</v>
      </c>
      <c r="C49" s="2" t="s">
        <v>117</v>
      </c>
      <c r="D49" s="5">
        <v>12</v>
      </c>
      <c r="E49">
        <v>54</v>
      </c>
      <c r="F49">
        <v>38</v>
      </c>
      <c r="G49">
        <v>18</v>
      </c>
      <c r="H49">
        <v>5</v>
      </c>
      <c r="I49" s="6">
        <f t="shared" si="1"/>
        <v>127</v>
      </c>
    </row>
    <row r="50" spans="1:11" ht="15.75" customHeight="1" x14ac:dyDescent="0.25">
      <c r="A50" s="2"/>
      <c r="B50" s="2" t="s">
        <v>168</v>
      </c>
      <c r="C50" s="2" t="s">
        <v>169</v>
      </c>
      <c r="D50" s="5"/>
      <c r="E50">
        <v>46</v>
      </c>
      <c r="G50">
        <v>19</v>
      </c>
      <c r="H50">
        <v>10</v>
      </c>
      <c r="I50" s="6">
        <f t="shared" si="1"/>
        <v>75</v>
      </c>
    </row>
    <row r="51" spans="1:11" ht="15.75" customHeight="1" x14ac:dyDescent="0.25">
      <c r="A51" s="2" t="s">
        <v>120</v>
      </c>
      <c r="B51" s="2" t="s">
        <v>121</v>
      </c>
      <c r="C51" s="2" t="s">
        <v>117</v>
      </c>
      <c r="D51" s="5">
        <v>8</v>
      </c>
      <c r="G51">
        <v>18</v>
      </c>
      <c r="I51" s="6">
        <f t="shared" si="1"/>
        <v>26</v>
      </c>
      <c r="J51" s="6">
        <f>I49+I50+I51</f>
        <v>228</v>
      </c>
      <c r="K51" t="s">
        <v>186</v>
      </c>
    </row>
    <row r="52" spans="1:11" ht="15.75" customHeight="1" x14ac:dyDescent="0.25">
      <c r="A52" s="2" t="s">
        <v>131</v>
      </c>
      <c r="B52" s="2" t="s">
        <v>132</v>
      </c>
      <c r="C52" s="2" t="s">
        <v>133</v>
      </c>
      <c r="D52" s="5">
        <v>20</v>
      </c>
      <c r="E52">
        <v>40</v>
      </c>
      <c r="F52">
        <v>58</v>
      </c>
      <c r="G52">
        <v>19</v>
      </c>
      <c r="H52">
        <v>10</v>
      </c>
      <c r="I52" s="6">
        <f t="shared" si="1"/>
        <v>147</v>
      </c>
    </row>
    <row r="53" spans="1:11" ht="15.75" customHeight="1" x14ac:dyDescent="0.25">
      <c r="A53" s="2" t="s">
        <v>134</v>
      </c>
      <c r="B53" s="2" t="s">
        <v>135</v>
      </c>
      <c r="C53" s="2" t="s">
        <v>133</v>
      </c>
      <c r="D53" s="5">
        <v>18</v>
      </c>
      <c r="E53">
        <v>42</v>
      </c>
      <c r="F53">
        <v>42</v>
      </c>
      <c r="G53">
        <v>19</v>
      </c>
      <c r="H53">
        <v>9</v>
      </c>
      <c r="I53" s="6">
        <f t="shared" si="1"/>
        <v>130</v>
      </c>
    </row>
    <row r="54" spans="1:11" ht="15.75" customHeight="1" x14ac:dyDescent="0.25">
      <c r="A54" s="2" t="s">
        <v>136</v>
      </c>
      <c r="B54" s="2" t="s">
        <v>137</v>
      </c>
      <c r="C54" s="2" t="s">
        <v>133</v>
      </c>
      <c r="D54" s="5">
        <v>10</v>
      </c>
      <c r="E54">
        <v>54</v>
      </c>
      <c r="F54">
        <v>28</v>
      </c>
      <c r="G54">
        <v>19</v>
      </c>
      <c r="H54">
        <v>10</v>
      </c>
      <c r="I54" s="6">
        <f t="shared" si="1"/>
        <v>121</v>
      </c>
    </row>
    <row r="55" spans="1:11" ht="15.75" customHeight="1" x14ac:dyDescent="0.25">
      <c r="A55" s="2" t="s">
        <v>138</v>
      </c>
      <c r="B55" s="2" t="s">
        <v>139</v>
      </c>
      <c r="C55" s="2" t="s">
        <v>133</v>
      </c>
      <c r="D55" s="5">
        <v>10</v>
      </c>
      <c r="E55">
        <v>56</v>
      </c>
      <c r="F55">
        <v>50</v>
      </c>
      <c r="G55">
        <v>20</v>
      </c>
      <c r="H55">
        <v>7</v>
      </c>
      <c r="I55" s="6">
        <f t="shared" si="1"/>
        <v>143</v>
      </c>
    </row>
    <row r="56" spans="1:11" ht="15.75" customHeight="1" x14ac:dyDescent="0.25">
      <c r="A56" s="2" t="s">
        <v>140</v>
      </c>
      <c r="B56" s="2" t="s">
        <v>141</v>
      </c>
      <c r="C56" s="2" t="s">
        <v>133</v>
      </c>
      <c r="D56" s="5">
        <v>8</v>
      </c>
      <c r="E56">
        <v>32</v>
      </c>
      <c r="F56">
        <v>14</v>
      </c>
      <c r="G56">
        <v>18</v>
      </c>
      <c r="H56">
        <v>5</v>
      </c>
      <c r="I56" s="6">
        <f t="shared" si="1"/>
        <v>77</v>
      </c>
    </row>
    <row r="57" spans="1:11" ht="15.75" customHeight="1" x14ac:dyDescent="0.25">
      <c r="A57" s="2" t="s">
        <v>142</v>
      </c>
      <c r="B57" s="2" t="s">
        <v>143</v>
      </c>
      <c r="C57" s="2" t="s">
        <v>144</v>
      </c>
      <c r="D57" s="5">
        <v>10</v>
      </c>
      <c r="E57">
        <v>38</v>
      </c>
      <c r="F57">
        <v>20</v>
      </c>
      <c r="G57">
        <v>18</v>
      </c>
      <c r="H57">
        <v>11</v>
      </c>
      <c r="I57" s="6">
        <f t="shared" si="1"/>
        <v>97</v>
      </c>
    </row>
    <row r="58" spans="1:11" ht="15.75" customHeight="1" x14ac:dyDescent="0.25">
      <c r="A58" s="2" t="s">
        <v>145</v>
      </c>
      <c r="B58" s="2" t="s">
        <v>146</v>
      </c>
      <c r="C58" s="2" t="s">
        <v>144</v>
      </c>
      <c r="D58" s="5">
        <v>4</v>
      </c>
      <c r="E58">
        <v>30</v>
      </c>
      <c r="F58">
        <v>8</v>
      </c>
      <c r="G58">
        <v>17</v>
      </c>
      <c r="H58">
        <v>2</v>
      </c>
      <c r="I58" s="6">
        <f t="shared" si="1"/>
        <v>61</v>
      </c>
      <c r="J58" s="6">
        <f>I52+I53+I55</f>
        <v>420</v>
      </c>
      <c r="K58" t="s">
        <v>191</v>
      </c>
    </row>
    <row r="59" spans="1:11" ht="15.75" customHeight="1" x14ac:dyDescent="0.25">
      <c r="A59" s="2" t="s">
        <v>3</v>
      </c>
      <c r="B59" s="2" t="s">
        <v>4</v>
      </c>
      <c r="C59" s="3" t="s">
        <v>167</v>
      </c>
      <c r="D59" s="5">
        <v>14</v>
      </c>
      <c r="E59">
        <v>28</v>
      </c>
      <c r="F59">
        <v>0</v>
      </c>
      <c r="G59">
        <v>14</v>
      </c>
      <c r="H59">
        <v>4</v>
      </c>
      <c r="I59" s="6">
        <f t="shared" si="1"/>
        <v>60</v>
      </c>
    </row>
    <row r="60" spans="1:11" ht="15.75" customHeight="1" x14ac:dyDescent="0.25">
      <c r="A60" s="2" t="s">
        <v>5</v>
      </c>
      <c r="B60" s="2" t="s">
        <v>6</v>
      </c>
      <c r="C60" s="3" t="s">
        <v>167</v>
      </c>
      <c r="D60" s="5">
        <v>12</v>
      </c>
      <c r="E60">
        <v>28</v>
      </c>
      <c r="F60">
        <v>10</v>
      </c>
      <c r="G60">
        <v>15</v>
      </c>
      <c r="H60">
        <v>4</v>
      </c>
      <c r="I60" s="6">
        <f t="shared" si="1"/>
        <v>69</v>
      </c>
    </row>
    <row r="61" spans="1:11" ht="15.75" customHeight="1" x14ac:dyDescent="0.25">
      <c r="A61" s="2" t="s">
        <v>7</v>
      </c>
      <c r="B61" s="2" t="s">
        <v>8</v>
      </c>
      <c r="C61" s="3" t="s">
        <v>167</v>
      </c>
      <c r="D61" s="5">
        <v>8</v>
      </c>
      <c r="E61">
        <v>28</v>
      </c>
      <c r="F61">
        <v>4</v>
      </c>
      <c r="G61">
        <v>17</v>
      </c>
      <c r="H61">
        <v>3</v>
      </c>
      <c r="I61" s="6">
        <f t="shared" si="1"/>
        <v>60</v>
      </c>
      <c r="J61" s="6">
        <f>I59+I60+I61</f>
        <v>189</v>
      </c>
      <c r="K61" t="s">
        <v>186</v>
      </c>
    </row>
    <row r="62" spans="1:11" ht="15.75" customHeight="1" x14ac:dyDescent="0.25">
      <c r="A62" s="2" t="s">
        <v>9</v>
      </c>
      <c r="B62" s="2" t="s">
        <v>10</v>
      </c>
      <c r="C62" s="3" t="s">
        <v>162</v>
      </c>
      <c r="D62" s="5">
        <v>18</v>
      </c>
      <c r="E62">
        <v>64</v>
      </c>
      <c r="F62">
        <v>80</v>
      </c>
      <c r="G62">
        <v>18</v>
      </c>
      <c r="H62">
        <v>17</v>
      </c>
      <c r="I62" s="6">
        <f t="shared" si="1"/>
        <v>197</v>
      </c>
    </row>
    <row r="63" spans="1:11" ht="15.75" customHeight="1" x14ac:dyDescent="0.25">
      <c r="A63" s="2" t="s">
        <v>11</v>
      </c>
      <c r="B63" s="2" t="s">
        <v>12</v>
      </c>
      <c r="C63" s="3" t="s">
        <v>162</v>
      </c>
      <c r="D63" s="5">
        <v>12</v>
      </c>
      <c r="E63">
        <v>42</v>
      </c>
      <c r="F63">
        <v>10</v>
      </c>
      <c r="G63">
        <v>15</v>
      </c>
      <c r="H63">
        <v>6</v>
      </c>
      <c r="I63" s="6">
        <f t="shared" si="1"/>
        <v>85</v>
      </c>
    </row>
    <row r="64" spans="1:11" ht="15.75" customHeight="1" x14ac:dyDescent="0.25">
      <c r="A64" s="2" t="s">
        <v>13</v>
      </c>
      <c r="B64" s="2" t="s">
        <v>14</v>
      </c>
      <c r="C64" s="3" t="s">
        <v>162</v>
      </c>
      <c r="D64" s="5">
        <v>12</v>
      </c>
      <c r="E64">
        <v>22</v>
      </c>
      <c r="F64">
        <v>16</v>
      </c>
      <c r="G64">
        <v>15</v>
      </c>
      <c r="H64">
        <v>3</v>
      </c>
      <c r="I64" s="6">
        <f t="shared" si="1"/>
        <v>68</v>
      </c>
    </row>
    <row r="65" spans="1:11" ht="15.75" customHeight="1" x14ac:dyDescent="0.25">
      <c r="A65" s="2" t="s">
        <v>122</v>
      </c>
      <c r="B65" s="2" t="s">
        <v>123</v>
      </c>
      <c r="C65" s="2" t="s">
        <v>162</v>
      </c>
      <c r="D65" s="5">
        <v>20</v>
      </c>
      <c r="E65">
        <v>64</v>
      </c>
      <c r="F65">
        <v>80</v>
      </c>
      <c r="G65">
        <v>19</v>
      </c>
      <c r="H65">
        <v>18</v>
      </c>
      <c r="I65" s="6">
        <f t="shared" si="1"/>
        <v>201</v>
      </c>
      <c r="J65" s="6">
        <f>I62+I63+I65</f>
        <v>483</v>
      </c>
      <c r="K65" s="8" t="s">
        <v>189</v>
      </c>
    </row>
    <row r="66" spans="1:11" ht="15.75" customHeight="1" x14ac:dyDescent="0.25">
      <c r="A66" s="2" t="s">
        <v>147</v>
      </c>
      <c r="B66" s="2" t="s">
        <v>148</v>
      </c>
      <c r="C66" s="2" t="s">
        <v>149</v>
      </c>
      <c r="D66" s="5">
        <v>10</v>
      </c>
      <c r="E66">
        <v>50</v>
      </c>
      <c r="F66">
        <v>28</v>
      </c>
      <c r="G66">
        <v>19</v>
      </c>
      <c r="H66">
        <v>5</v>
      </c>
      <c r="I66" s="6">
        <f t="shared" ref="I66:I97" si="2">SUM(D66:H66)</f>
        <v>112</v>
      </c>
    </row>
    <row r="67" spans="1:11" ht="15.75" customHeight="1" x14ac:dyDescent="0.25">
      <c r="A67" s="2" t="s">
        <v>150</v>
      </c>
      <c r="B67" s="2" t="s">
        <v>151</v>
      </c>
      <c r="C67" s="2" t="s">
        <v>152</v>
      </c>
      <c r="D67" s="5">
        <v>14</v>
      </c>
      <c r="E67">
        <v>36</v>
      </c>
      <c r="F67">
        <v>6</v>
      </c>
      <c r="G67">
        <v>20</v>
      </c>
      <c r="H67">
        <v>9</v>
      </c>
      <c r="I67" s="6">
        <f t="shared" si="2"/>
        <v>85</v>
      </c>
    </row>
    <row r="68" spans="1:11" ht="15.75" customHeight="1" x14ac:dyDescent="0.25">
      <c r="A68" s="2" t="s">
        <v>153</v>
      </c>
      <c r="B68" s="2" t="s">
        <v>154</v>
      </c>
      <c r="C68" s="2" t="s">
        <v>155</v>
      </c>
      <c r="D68" s="5">
        <v>20</v>
      </c>
      <c r="E68">
        <v>38</v>
      </c>
      <c r="F68">
        <v>70</v>
      </c>
      <c r="I68" s="6">
        <f t="shared" si="2"/>
        <v>128</v>
      </c>
    </row>
    <row r="69" spans="1:11" ht="15.75" customHeight="1" x14ac:dyDescent="0.25">
      <c r="A69" s="2" t="s">
        <v>156</v>
      </c>
      <c r="B69" s="2" t="s">
        <v>157</v>
      </c>
      <c r="C69" s="2" t="s">
        <v>158</v>
      </c>
      <c r="D69" s="5">
        <v>8</v>
      </c>
      <c r="E69">
        <v>28</v>
      </c>
      <c r="F69">
        <v>8</v>
      </c>
      <c r="G69">
        <v>18</v>
      </c>
      <c r="H69">
        <v>3</v>
      </c>
      <c r="I69" s="6">
        <f t="shared" si="2"/>
        <v>65</v>
      </c>
    </row>
    <row r="70" spans="1:11" ht="15.75" customHeight="1" x14ac:dyDescent="0.25">
      <c r="A70" s="2" t="s">
        <v>159</v>
      </c>
      <c r="B70" s="2" t="s">
        <v>160</v>
      </c>
      <c r="C70" s="2" t="s">
        <v>161</v>
      </c>
      <c r="D70" s="5">
        <v>12</v>
      </c>
      <c r="E70">
        <v>50</v>
      </c>
      <c r="F70">
        <v>24</v>
      </c>
      <c r="G70">
        <v>19</v>
      </c>
      <c r="H70">
        <v>13</v>
      </c>
      <c r="I70" s="6">
        <f t="shared" si="2"/>
        <v>118</v>
      </c>
      <c r="J70" s="6">
        <f>I68+I66+I70</f>
        <v>358</v>
      </c>
      <c r="K70" t="s">
        <v>194</v>
      </c>
    </row>
  </sheetData>
  <sortState xmlns:xlrd2="http://schemas.microsoft.com/office/spreadsheetml/2017/richdata2" ref="A3:J70">
    <sortCondition ref="C23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A0677BDF-2CB3-470A-BBA6-A3D32A9BC8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 Henry</dc:creator>
  <cp:lastModifiedBy>Sidel, Michelle</cp:lastModifiedBy>
  <dcterms:created xsi:type="dcterms:W3CDTF">2021-05-09T21:48:54Z</dcterms:created>
  <dcterms:modified xsi:type="dcterms:W3CDTF">2021-05-19T14:14:47Z</dcterms:modified>
</cp:coreProperties>
</file>